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L:\PRXNWEBP\DOC\CP\eng\2019\"/>
    </mc:Choice>
  </mc:AlternateContent>
  <xr:revisionPtr revIDLastSave="0" documentId="8_{C5F3668F-9E28-4D70-8004-DAD4E20B815D}" xr6:coauthVersionLast="41" xr6:coauthVersionMax="41" xr10:uidLastSave="{00000000-0000-0000-0000-000000000000}"/>
  <bookViews>
    <workbookView xWindow="-120" yWindow="-120" windowWidth="29040" windowHeight="15840" tabRatio="803" activeTab="1" xr2:uid="{00000000-000D-0000-FFFF-FFFF00000000}"/>
  </bookViews>
  <sheets>
    <sheet name="0_ReadMe" sheetId="7" r:id="rId1"/>
    <sheet name="0_Identification" sheetId="8" r:id="rId2"/>
    <sheet name="1_IRRBB_Material_Currency_1" sheetId="1" r:id="rId3"/>
    <sheet name="2_IRRBB_Material Currency_2" sheetId="10" r:id="rId4"/>
    <sheet name="3_IRRBB_Material_Currency_3" sheetId="11" r:id="rId5"/>
    <sheet name="4_IRRBB_Material_Currency_4" sheetId="12" r:id="rId6"/>
    <sheet name="5_Other_Material_Currencies" sheetId="13" r:id="rId7"/>
    <sheet name="6_IRRBB_Additional" sheetId="3" r:id="rId8"/>
    <sheet name="7_IRRBB_Assumptions" sheetId="5" r:id="rId9"/>
    <sheet name="Currencies_ISO" sheetId="9" state="veryHidden" r:id="rId10"/>
  </sheets>
  <definedNames>
    <definedName name="_xlnm._FilterDatabase" localSheetId="9" hidden="1">Currencies_ISO!$B$4:$B$168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3" l="1"/>
  <c r="F42" i="3"/>
  <c r="G42" i="3"/>
  <c r="H42" i="3"/>
  <c r="I42" i="3"/>
  <c r="D42" i="3"/>
  <c r="CT35" i="13" l="1"/>
  <c r="CS35" i="13"/>
  <c r="CR35" i="13"/>
  <c r="CQ35" i="13"/>
  <c r="CP35" i="13"/>
  <c r="CO35" i="13"/>
  <c r="CN35" i="13"/>
  <c r="CM35" i="13"/>
  <c r="CL35" i="13"/>
  <c r="CK35" i="13"/>
  <c r="CJ35" i="13"/>
  <c r="CI35" i="13"/>
  <c r="CH35" i="13"/>
  <c r="CG35" i="13"/>
  <c r="CF35" i="13"/>
  <c r="CE35" i="13"/>
  <c r="CD35" i="13"/>
  <c r="CC35" i="13"/>
  <c r="CB35" i="13"/>
  <c r="CA35" i="13"/>
  <c r="BZ35" i="13"/>
  <c r="BY35" i="13"/>
  <c r="BX35" i="13"/>
  <c r="BW35" i="13"/>
  <c r="BV35" i="13"/>
  <c r="BU35" i="13"/>
  <c r="BT35" i="13"/>
  <c r="BS35" i="13"/>
  <c r="BR35" i="13"/>
  <c r="BQ35" i="13"/>
  <c r="BP35" i="13"/>
  <c r="BO35" i="13"/>
  <c r="BN35" i="13"/>
  <c r="BM35" i="13"/>
  <c r="BL35" i="13"/>
  <c r="BK35" i="13"/>
  <c r="BJ35" i="13"/>
  <c r="BI35" i="13"/>
  <c r="BH35" i="13"/>
  <c r="BG35" i="13"/>
  <c r="BF35"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R35" i="13"/>
  <c r="Q35" i="13"/>
  <c r="P35" i="13"/>
  <c r="O35" i="13"/>
  <c r="N35" i="13"/>
  <c r="M35" i="13"/>
  <c r="L35" i="13"/>
  <c r="K35" i="13"/>
  <c r="J35" i="13"/>
  <c r="I35" i="13"/>
  <c r="H35" i="13"/>
  <c r="G35" i="13"/>
  <c r="F35" i="13"/>
  <c r="E35" i="13"/>
  <c r="D35" i="13"/>
  <c r="CT28" i="13"/>
  <c r="CS28" i="13"/>
  <c r="CR28" i="13"/>
  <c r="CQ28" i="13"/>
  <c r="CP28" i="13"/>
  <c r="CO28" i="13"/>
  <c r="CN28" i="13"/>
  <c r="CM28" i="13"/>
  <c r="CL28" i="13"/>
  <c r="CK28" i="13"/>
  <c r="CJ28" i="13"/>
  <c r="CI28" i="13"/>
  <c r="CH28" i="13"/>
  <c r="CG28" i="13"/>
  <c r="CF28" i="13"/>
  <c r="CE28" i="13"/>
  <c r="CD28" i="13"/>
  <c r="CC28" i="13"/>
  <c r="CB28" i="13"/>
  <c r="CA28" i="13"/>
  <c r="BZ28" i="13"/>
  <c r="BY28" i="13"/>
  <c r="BX28" i="13"/>
  <c r="BW28" i="13"/>
  <c r="BV28" i="13"/>
  <c r="BU28" i="13"/>
  <c r="BT28" i="13"/>
  <c r="BS28" i="13"/>
  <c r="BR28" i="13"/>
  <c r="BQ28" i="13"/>
  <c r="BP28" i="13"/>
  <c r="BO28" i="13"/>
  <c r="BN28" i="13"/>
  <c r="BM28" i="13"/>
  <c r="BL28" i="13"/>
  <c r="BK28" i="13"/>
  <c r="BJ28" i="13"/>
  <c r="BI28" i="13"/>
  <c r="BH28" i="13"/>
  <c r="BG28" i="13"/>
  <c r="BF28" i="13"/>
  <c r="BE28" i="13"/>
  <c r="BD28" i="13"/>
  <c r="BC28" i="13"/>
  <c r="BB28" i="13"/>
  <c r="BA28" i="13"/>
  <c r="AZ28"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T28" i="13"/>
  <c r="S28" i="13"/>
  <c r="R28" i="13"/>
  <c r="Q28" i="13"/>
  <c r="P28" i="13"/>
  <c r="O28" i="13"/>
  <c r="N28" i="13"/>
  <c r="M28" i="13"/>
  <c r="L28" i="13"/>
  <c r="K28" i="13"/>
  <c r="J28" i="13"/>
  <c r="I28" i="13"/>
  <c r="H28" i="13"/>
  <c r="G28" i="13"/>
  <c r="F28" i="13"/>
  <c r="E28" i="13"/>
  <c r="D28" i="13"/>
  <c r="C35" i="13"/>
  <c r="C28" i="13"/>
  <c r="CT17" i="13"/>
  <c r="CS17" i="13"/>
  <c r="CR17" i="13"/>
  <c r="CQ17" i="13"/>
  <c r="CP17" i="13"/>
  <c r="CO17" i="13"/>
  <c r="CN17" i="13"/>
  <c r="CN30" i="13" s="1"/>
  <c r="CN36" i="13" s="1"/>
  <c r="CM17" i="13"/>
  <c r="CL17" i="13"/>
  <c r="CK17" i="13"/>
  <c r="CJ17" i="13"/>
  <c r="CI17" i="13"/>
  <c r="CH17" i="13"/>
  <c r="CG17" i="13"/>
  <c r="CF17" i="13"/>
  <c r="CE17" i="13"/>
  <c r="CD17" i="13"/>
  <c r="CC17" i="13"/>
  <c r="CB17" i="13"/>
  <c r="CA17" i="13"/>
  <c r="BZ17" i="13"/>
  <c r="BY17" i="13"/>
  <c r="BX17" i="13"/>
  <c r="BW17" i="13"/>
  <c r="BV17" i="13"/>
  <c r="BU17" i="13"/>
  <c r="BT17" i="13"/>
  <c r="BS17" i="13"/>
  <c r="BR17" i="13"/>
  <c r="BQ17" i="13"/>
  <c r="BP17" i="13"/>
  <c r="BP30" i="13" s="1"/>
  <c r="BP36" i="13" s="1"/>
  <c r="BO17" i="13"/>
  <c r="BN17" i="13"/>
  <c r="BM17" i="13"/>
  <c r="BL17" i="13"/>
  <c r="BK17" i="13"/>
  <c r="BJ17" i="13"/>
  <c r="BI17" i="13"/>
  <c r="BH17" i="13"/>
  <c r="BG17" i="13"/>
  <c r="BF17" i="13"/>
  <c r="BE17" i="13"/>
  <c r="BD17" i="13"/>
  <c r="BC17" i="13"/>
  <c r="BB17" i="13"/>
  <c r="BA17" i="13"/>
  <c r="AZ17" i="13"/>
  <c r="AY17" i="13"/>
  <c r="AX17" i="13"/>
  <c r="AW17" i="13"/>
  <c r="AV17" i="13"/>
  <c r="AU17" i="13"/>
  <c r="AT17" i="13"/>
  <c r="AS17" i="13"/>
  <c r="AR17" i="13"/>
  <c r="AQ17" i="13"/>
  <c r="AP17" i="13"/>
  <c r="AO17" i="13"/>
  <c r="AN17" i="13"/>
  <c r="AM17" i="13"/>
  <c r="AL17" i="13"/>
  <c r="AK17" i="13"/>
  <c r="AJ17" i="13"/>
  <c r="AJ30" i="13" s="1"/>
  <c r="AJ36" i="13" s="1"/>
  <c r="AI17" i="13"/>
  <c r="AH17"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H17" i="13"/>
  <c r="G17" i="13"/>
  <c r="F17" i="13"/>
  <c r="E17" i="13"/>
  <c r="D17" i="13"/>
  <c r="D30" i="13" s="1"/>
  <c r="D36" i="13" s="1"/>
  <c r="C17" i="13"/>
  <c r="C30" i="13" s="1"/>
  <c r="CT35" i="12"/>
  <c r="CS35" i="12"/>
  <c r="CR35" i="12"/>
  <c r="CQ35" i="12"/>
  <c r="CP35" i="12"/>
  <c r="CO35" i="12"/>
  <c r="CN35" i="12"/>
  <c r="CM35" i="12"/>
  <c r="CL35" i="12"/>
  <c r="CK35" i="12"/>
  <c r="CJ35" i="12"/>
  <c r="CI35" i="12"/>
  <c r="CH35" i="12"/>
  <c r="CG35" i="12"/>
  <c r="CF35"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F35" i="12"/>
  <c r="E35" i="12"/>
  <c r="D35" i="12"/>
  <c r="CT28" i="12"/>
  <c r="CS28" i="12"/>
  <c r="CR28" i="12"/>
  <c r="CQ28" i="12"/>
  <c r="CP28" i="12"/>
  <c r="CO28" i="12"/>
  <c r="CN28" i="12"/>
  <c r="CM28" i="12"/>
  <c r="CL28" i="12"/>
  <c r="CK28" i="12"/>
  <c r="CJ28" i="12"/>
  <c r="CI28" i="12"/>
  <c r="CH28" i="12"/>
  <c r="CG28" i="12"/>
  <c r="CF28" i="12"/>
  <c r="CE28" i="12"/>
  <c r="CD28" i="12"/>
  <c r="CC28" i="12"/>
  <c r="CB28" i="12"/>
  <c r="CA28" i="12"/>
  <c r="BZ28" i="12"/>
  <c r="BY28" i="12"/>
  <c r="BX28"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F28" i="12"/>
  <c r="E28" i="12"/>
  <c r="D28" i="12"/>
  <c r="CT17" i="12"/>
  <c r="CS17" i="12"/>
  <c r="CR17" i="12"/>
  <c r="CQ17" i="12"/>
  <c r="CP17" i="12"/>
  <c r="CO17" i="12"/>
  <c r="CN17" i="12"/>
  <c r="CM17" i="12"/>
  <c r="CL17" i="12"/>
  <c r="CK17" i="12"/>
  <c r="CJ17" i="12"/>
  <c r="CI17" i="12"/>
  <c r="CH17" i="12"/>
  <c r="CG17" i="12"/>
  <c r="CF17"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C35" i="12"/>
  <c r="C28" i="12"/>
  <c r="C17" i="12"/>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F35" i="11"/>
  <c r="E35" i="11"/>
  <c r="D35"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F28" i="11"/>
  <c r="E28" i="11"/>
  <c r="D28"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C28" i="11"/>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T28" i="10"/>
  <c r="CS28" i="10"/>
  <c r="CR28" i="10"/>
  <c r="CQ28" i="10"/>
  <c r="CP28" i="10"/>
  <c r="CO28" i="10"/>
  <c r="CN28" i="10"/>
  <c r="CM28" i="10"/>
  <c r="CL28" i="10"/>
  <c r="CK28" i="10"/>
  <c r="CJ28" i="10"/>
  <c r="CI28" i="10"/>
  <c r="CH28" i="10"/>
  <c r="CG28" i="10"/>
  <c r="CF28" i="10"/>
  <c r="CE28" i="10"/>
  <c r="CD28" i="10"/>
  <c r="CC28" i="10"/>
  <c r="CB28" i="10"/>
  <c r="CA28" i="10"/>
  <c r="BZ28" i="10"/>
  <c r="BY28" i="10"/>
  <c r="BX28" i="10"/>
  <c r="BW28" i="10"/>
  <c r="BW30" i="10" s="1"/>
  <c r="BV28" i="10"/>
  <c r="BU28" i="10"/>
  <c r="BT28" i="10"/>
  <c r="BS28" i="10"/>
  <c r="BR28" i="10"/>
  <c r="BQ28" i="10"/>
  <c r="BP28" i="10"/>
  <c r="BO28" i="10"/>
  <c r="BO30" i="10" s="1"/>
  <c r="BN28" i="10"/>
  <c r="BM28" i="10"/>
  <c r="BL28" i="10"/>
  <c r="BK28" i="10"/>
  <c r="BJ28" i="10"/>
  <c r="BI28" i="10"/>
  <c r="BH28" i="10"/>
  <c r="BG28" i="10"/>
  <c r="BF28" i="10"/>
  <c r="BE28" i="10"/>
  <c r="BD28" i="10"/>
  <c r="BC28" i="10"/>
  <c r="BB28" i="10"/>
  <c r="BA28" i="10"/>
  <c r="AZ28" i="10"/>
  <c r="AY28" i="10"/>
  <c r="AX28" i="10"/>
  <c r="AW28" i="10"/>
  <c r="AV28" i="10"/>
  <c r="AU28" i="10"/>
  <c r="AT28" i="10"/>
  <c r="AS28" i="10"/>
  <c r="AR28" i="10"/>
  <c r="AQ28" i="10"/>
  <c r="AQ30" i="10" s="1"/>
  <c r="AP28" i="10"/>
  <c r="AO28" i="10"/>
  <c r="AN28" i="10"/>
  <c r="AM28" i="10"/>
  <c r="AL28" i="10"/>
  <c r="AK28" i="10"/>
  <c r="AJ28" i="10"/>
  <c r="AI28" i="10"/>
  <c r="AI30" i="10" s="1"/>
  <c r="AH28" i="10"/>
  <c r="AG28" i="10"/>
  <c r="AF28" i="10"/>
  <c r="AE28" i="10"/>
  <c r="AD28" i="10"/>
  <c r="AC28" i="10"/>
  <c r="AB28" i="10"/>
  <c r="AA28" i="10"/>
  <c r="AA30" i="10" s="1"/>
  <c r="Z28" i="10"/>
  <c r="Y28" i="10"/>
  <c r="X28" i="10"/>
  <c r="W28" i="10"/>
  <c r="V28" i="10"/>
  <c r="U28" i="10"/>
  <c r="T28" i="10"/>
  <c r="S28" i="10"/>
  <c r="R28" i="10"/>
  <c r="Q28" i="10"/>
  <c r="P28" i="10"/>
  <c r="O28" i="10"/>
  <c r="N28" i="10"/>
  <c r="M28" i="10"/>
  <c r="L28" i="10"/>
  <c r="K28" i="10"/>
  <c r="K30" i="10" s="1"/>
  <c r="J28" i="10"/>
  <c r="I28" i="10"/>
  <c r="H28" i="10"/>
  <c r="G28" i="10"/>
  <c r="F28" i="10"/>
  <c r="E28" i="10"/>
  <c r="D28" i="10"/>
  <c r="CT17" i="10"/>
  <c r="CS17" i="10"/>
  <c r="CR17" i="10"/>
  <c r="CR30" i="10" s="1"/>
  <c r="CQ17" i="10"/>
  <c r="CP17" i="10"/>
  <c r="CO17" i="10"/>
  <c r="CN17" i="10"/>
  <c r="CN30" i="10" s="1"/>
  <c r="CM17" i="10"/>
  <c r="CL17" i="10"/>
  <c r="CK17" i="10"/>
  <c r="CJ17" i="10"/>
  <c r="CJ30" i="10" s="1"/>
  <c r="CI17" i="10"/>
  <c r="CH17" i="10"/>
  <c r="CG17" i="10"/>
  <c r="CF17" i="10"/>
  <c r="CF30" i="10" s="1"/>
  <c r="CE17" i="10"/>
  <c r="CD17" i="10"/>
  <c r="CC17" i="10"/>
  <c r="CB17" i="10"/>
  <c r="CB30" i="10" s="1"/>
  <c r="CA17" i="10"/>
  <c r="BZ17" i="10"/>
  <c r="BY17" i="10"/>
  <c r="BX17" i="10"/>
  <c r="BX30" i="10" s="1"/>
  <c r="BW17" i="10"/>
  <c r="BV17" i="10"/>
  <c r="BU17" i="10"/>
  <c r="BT17" i="10"/>
  <c r="BT30" i="10" s="1"/>
  <c r="BS17" i="10"/>
  <c r="BR17" i="10"/>
  <c r="BQ17" i="10"/>
  <c r="BP17" i="10"/>
  <c r="BP30" i="10" s="1"/>
  <c r="BO17" i="10"/>
  <c r="BN17" i="10"/>
  <c r="BM17" i="10"/>
  <c r="BL17" i="10"/>
  <c r="BL30" i="10" s="1"/>
  <c r="BK17" i="10"/>
  <c r="BJ17" i="10"/>
  <c r="BI17" i="10"/>
  <c r="BH17" i="10"/>
  <c r="BH30" i="10" s="1"/>
  <c r="BG17" i="10"/>
  <c r="BF17" i="10"/>
  <c r="BE17" i="10"/>
  <c r="BD17" i="10"/>
  <c r="BD30" i="10" s="1"/>
  <c r="BC17" i="10"/>
  <c r="BB17" i="10"/>
  <c r="BA17" i="10"/>
  <c r="AZ17" i="10"/>
  <c r="AZ30" i="10" s="1"/>
  <c r="AY17" i="10"/>
  <c r="AX17" i="10"/>
  <c r="AW17" i="10"/>
  <c r="AV17" i="10"/>
  <c r="AV30" i="10" s="1"/>
  <c r="AU17" i="10"/>
  <c r="AT17" i="10"/>
  <c r="AS17" i="10"/>
  <c r="AR17" i="10"/>
  <c r="AR30" i="10" s="1"/>
  <c r="AQ17" i="10"/>
  <c r="AP17" i="10"/>
  <c r="AO17" i="10"/>
  <c r="AN17" i="10"/>
  <c r="AN30" i="10" s="1"/>
  <c r="AM17" i="10"/>
  <c r="AL17" i="10"/>
  <c r="AK17" i="10"/>
  <c r="AJ17" i="10"/>
  <c r="AJ30" i="10" s="1"/>
  <c r="AI17" i="10"/>
  <c r="AH17" i="10"/>
  <c r="AG17" i="10"/>
  <c r="AF17" i="10"/>
  <c r="AF30" i="10" s="1"/>
  <c r="AE17" i="10"/>
  <c r="AD17" i="10"/>
  <c r="AC17" i="10"/>
  <c r="AB17" i="10"/>
  <c r="AB30" i="10" s="1"/>
  <c r="AA17" i="10"/>
  <c r="Z17" i="10"/>
  <c r="Y17" i="10"/>
  <c r="X17" i="10"/>
  <c r="X30" i="10" s="1"/>
  <c r="W17" i="10"/>
  <c r="V17" i="10"/>
  <c r="U17" i="10"/>
  <c r="T17" i="10"/>
  <c r="T30" i="10" s="1"/>
  <c r="S17" i="10"/>
  <c r="R17" i="10"/>
  <c r="Q17" i="10"/>
  <c r="P17" i="10"/>
  <c r="P30" i="10" s="1"/>
  <c r="O17" i="10"/>
  <c r="N17" i="10"/>
  <c r="M17" i="10"/>
  <c r="L17" i="10"/>
  <c r="L30" i="10" s="1"/>
  <c r="K17" i="10"/>
  <c r="J17" i="10"/>
  <c r="I17" i="10"/>
  <c r="H17" i="10"/>
  <c r="H30" i="10" s="1"/>
  <c r="G17" i="10"/>
  <c r="F17" i="10"/>
  <c r="E17" i="10"/>
  <c r="D17" i="10"/>
  <c r="D30" i="10" s="1"/>
  <c r="C17" i="10"/>
  <c r="C28" i="10"/>
  <c r="C35" i="10"/>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C35" i="1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T17" i="1"/>
  <c r="CT30" i="1" s="1"/>
  <c r="CS17" i="1"/>
  <c r="CS30" i="1" s="1"/>
  <c r="CS36" i="1" s="1"/>
  <c r="CR17" i="1"/>
  <c r="CR30" i="1" s="1"/>
  <c r="CQ17" i="1"/>
  <c r="CQ30" i="1" s="1"/>
  <c r="CP17" i="1"/>
  <c r="CP30" i="1" s="1"/>
  <c r="CO17" i="1"/>
  <c r="CO30" i="1" s="1"/>
  <c r="CO36" i="1" s="1"/>
  <c r="CN17" i="1"/>
  <c r="CN30" i="1" s="1"/>
  <c r="CM17" i="1"/>
  <c r="CM30" i="1" s="1"/>
  <c r="CL17" i="1"/>
  <c r="CL30" i="1" s="1"/>
  <c r="CK17" i="1"/>
  <c r="CK30" i="1" s="1"/>
  <c r="CK36" i="1" s="1"/>
  <c r="CJ17" i="1"/>
  <c r="CJ30" i="1" s="1"/>
  <c r="CI17" i="1"/>
  <c r="CI30" i="1" s="1"/>
  <c r="CH17" i="1"/>
  <c r="CH30" i="1" s="1"/>
  <c r="CG17" i="1"/>
  <c r="CG30" i="1" s="1"/>
  <c r="CG36" i="1" s="1"/>
  <c r="CF17" i="1"/>
  <c r="CF30" i="1" s="1"/>
  <c r="CE17" i="1"/>
  <c r="CE30" i="1" s="1"/>
  <c r="CD17" i="1"/>
  <c r="CD30" i="1" s="1"/>
  <c r="CC17" i="1"/>
  <c r="CC30" i="1" s="1"/>
  <c r="CC36" i="1" s="1"/>
  <c r="CB17" i="1"/>
  <c r="CB30" i="1" s="1"/>
  <c r="CA17" i="1"/>
  <c r="CA30" i="1" s="1"/>
  <c r="BZ17" i="1"/>
  <c r="BZ30" i="1" s="1"/>
  <c r="BY17" i="1"/>
  <c r="BY30" i="1" s="1"/>
  <c r="BY36" i="1" s="1"/>
  <c r="BX17" i="1"/>
  <c r="BX30" i="1" s="1"/>
  <c r="BW17" i="1"/>
  <c r="BW30" i="1" s="1"/>
  <c r="BV17" i="1"/>
  <c r="BV30" i="1" s="1"/>
  <c r="BU17" i="1"/>
  <c r="BU30" i="1" s="1"/>
  <c r="BU36" i="1" s="1"/>
  <c r="BT17" i="1"/>
  <c r="BT30" i="1" s="1"/>
  <c r="BS17" i="1"/>
  <c r="BS30" i="1" s="1"/>
  <c r="BR17" i="1"/>
  <c r="BR30" i="1" s="1"/>
  <c r="BQ17" i="1"/>
  <c r="BQ30" i="1" s="1"/>
  <c r="BQ36" i="1" s="1"/>
  <c r="BP17" i="1"/>
  <c r="BP30" i="1" s="1"/>
  <c r="BO17" i="1"/>
  <c r="BO30" i="1" s="1"/>
  <c r="BN17" i="1"/>
  <c r="BN30" i="1" s="1"/>
  <c r="BM17" i="1"/>
  <c r="BM30" i="1" s="1"/>
  <c r="BM36" i="1" s="1"/>
  <c r="BL17" i="1"/>
  <c r="BL30" i="1" s="1"/>
  <c r="BK17" i="1"/>
  <c r="BK30" i="1" s="1"/>
  <c r="BJ17" i="1"/>
  <c r="BJ30" i="1" s="1"/>
  <c r="BI17" i="1"/>
  <c r="BI30" i="1" s="1"/>
  <c r="BI36" i="1" s="1"/>
  <c r="BH17" i="1"/>
  <c r="BH30" i="1" s="1"/>
  <c r="BG17" i="1"/>
  <c r="BG30" i="1" s="1"/>
  <c r="BF17" i="1"/>
  <c r="BF30" i="1" s="1"/>
  <c r="BE17" i="1"/>
  <c r="BE30" i="1" s="1"/>
  <c r="BE36" i="1" s="1"/>
  <c r="BD17" i="1"/>
  <c r="BD30" i="1" s="1"/>
  <c r="BC17" i="1"/>
  <c r="BC30" i="1" s="1"/>
  <c r="BB17" i="1"/>
  <c r="BB30" i="1" s="1"/>
  <c r="BA17" i="1"/>
  <c r="BA30" i="1" s="1"/>
  <c r="BA36" i="1" s="1"/>
  <c r="AZ17" i="1"/>
  <c r="AZ30" i="1" s="1"/>
  <c r="AY17" i="1"/>
  <c r="AY30" i="1" s="1"/>
  <c r="AX17" i="1"/>
  <c r="AX30" i="1" s="1"/>
  <c r="AW17" i="1"/>
  <c r="AW30" i="1" s="1"/>
  <c r="AW36" i="1" s="1"/>
  <c r="AV17" i="1"/>
  <c r="AV30" i="1" s="1"/>
  <c r="AU17" i="1"/>
  <c r="AU30" i="1" s="1"/>
  <c r="AT17" i="1"/>
  <c r="AT30" i="1" s="1"/>
  <c r="AS17" i="1"/>
  <c r="AS30" i="1" s="1"/>
  <c r="AS36" i="1" s="1"/>
  <c r="AR17" i="1"/>
  <c r="AR30" i="1" s="1"/>
  <c r="AQ17" i="1"/>
  <c r="AQ30" i="1" s="1"/>
  <c r="AP17" i="1"/>
  <c r="AP30" i="1" s="1"/>
  <c r="AO17" i="1"/>
  <c r="AO30" i="1" s="1"/>
  <c r="AO36" i="1" s="1"/>
  <c r="AN17" i="1"/>
  <c r="AN30" i="1" s="1"/>
  <c r="AM17" i="1"/>
  <c r="AM30" i="1" s="1"/>
  <c r="AL17" i="1"/>
  <c r="AL30" i="1" s="1"/>
  <c r="AK17" i="1"/>
  <c r="AK30" i="1" s="1"/>
  <c r="AK36" i="1" s="1"/>
  <c r="AJ17" i="1"/>
  <c r="AJ30" i="1" s="1"/>
  <c r="AI17" i="1"/>
  <c r="AI30" i="1" s="1"/>
  <c r="AH17" i="1"/>
  <c r="AH30" i="1" s="1"/>
  <c r="AG17" i="1"/>
  <c r="AG30" i="1" s="1"/>
  <c r="AG36" i="1" s="1"/>
  <c r="AF17" i="1"/>
  <c r="AF30" i="1" s="1"/>
  <c r="AE17" i="1"/>
  <c r="AE30" i="1" s="1"/>
  <c r="AD17" i="1"/>
  <c r="AD30" i="1" s="1"/>
  <c r="AC17" i="1"/>
  <c r="AC30" i="1" s="1"/>
  <c r="AC36" i="1" s="1"/>
  <c r="AB17" i="1"/>
  <c r="AB30" i="1" s="1"/>
  <c r="AA17" i="1"/>
  <c r="AA30" i="1" s="1"/>
  <c r="Z17" i="1"/>
  <c r="Z30" i="1" s="1"/>
  <c r="Y17" i="1"/>
  <c r="Y30" i="1" s="1"/>
  <c r="Y36" i="1" s="1"/>
  <c r="X17" i="1"/>
  <c r="X30" i="1" s="1"/>
  <c r="W17" i="1"/>
  <c r="W30" i="1" s="1"/>
  <c r="V17" i="1"/>
  <c r="V30" i="1" s="1"/>
  <c r="U17" i="1"/>
  <c r="U30" i="1" s="1"/>
  <c r="U36" i="1" s="1"/>
  <c r="T17" i="1"/>
  <c r="T30" i="1" s="1"/>
  <c r="S17" i="1"/>
  <c r="S30" i="1" s="1"/>
  <c r="R17" i="1"/>
  <c r="R30" i="1" s="1"/>
  <c r="Q17" i="1"/>
  <c r="Q30" i="1" s="1"/>
  <c r="Q36" i="1" s="1"/>
  <c r="P17" i="1"/>
  <c r="P30" i="1" s="1"/>
  <c r="O17" i="1"/>
  <c r="O30" i="1" s="1"/>
  <c r="N17" i="1"/>
  <c r="N30" i="1" s="1"/>
  <c r="M17" i="1"/>
  <c r="M30" i="1" s="1"/>
  <c r="M36" i="1" s="1"/>
  <c r="L17" i="1"/>
  <c r="L30" i="1" s="1"/>
  <c r="K17" i="1"/>
  <c r="K30" i="1" s="1"/>
  <c r="J17" i="1"/>
  <c r="J30" i="1" s="1"/>
  <c r="I17" i="1"/>
  <c r="I30" i="1" s="1"/>
  <c r="I36" i="1" s="1"/>
  <c r="H17" i="1"/>
  <c r="H30" i="1" s="1"/>
  <c r="G17" i="1"/>
  <c r="G30" i="1" s="1"/>
  <c r="F17" i="1"/>
  <c r="F30" i="1" s="1"/>
  <c r="E17" i="1"/>
  <c r="E30" i="1" s="1"/>
  <c r="E36" i="1" s="1"/>
  <c r="D17" i="1"/>
  <c r="D30" i="1" s="1"/>
  <c r="C17" i="1"/>
  <c r="C30" i="1" s="1"/>
  <c r="E19" i="8"/>
  <c r="E20" i="8"/>
  <c r="E21" i="8"/>
  <c r="E22" i="8"/>
  <c r="E23" i="8"/>
  <c r="E30" i="13" l="1"/>
  <c r="E36" i="13" s="1"/>
  <c r="I30" i="13"/>
  <c r="I36" i="13" s="1"/>
  <c r="M30" i="13"/>
  <c r="M36" i="13" s="1"/>
  <c r="Q30" i="13"/>
  <c r="Q36" i="13" s="1"/>
  <c r="U30" i="13"/>
  <c r="U36" i="13" s="1"/>
  <c r="Y30" i="13"/>
  <c r="Y36" i="13" s="1"/>
  <c r="AC30" i="13"/>
  <c r="AC36" i="13" s="1"/>
  <c r="AG30" i="13"/>
  <c r="AG36" i="13" s="1"/>
  <c r="AK30" i="13"/>
  <c r="AK36" i="13" s="1"/>
  <c r="AO30" i="13"/>
  <c r="AO36" i="13" s="1"/>
  <c r="AS30" i="13"/>
  <c r="AS36" i="13" s="1"/>
  <c r="AW30" i="13"/>
  <c r="AW36" i="13" s="1"/>
  <c r="BA30" i="13"/>
  <c r="BA36" i="13" s="1"/>
  <c r="BE30" i="13"/>
  <c r="BE36" i="13" s="1"/>
  <c r="BI30" i="13"/>
  <c r="BI36" i="13" s="1"/>
  <c r="BM30" i="13"/>
  <c r="BM36" i="13" s="1"/>
  <c r="BQ30" i="13"/>
  <c r="BQ36" i="13" s="1"/>
  <c r="BU30" i="13"/>
  <c r="BU36" i="13" s="1"/>
  <c r="BY30" i="13"/>
  <c r="BY36" i="13" s="1"/>
  <c r="CC30" i="13"/>
  <c r="CC36" i="13" s="1"/>
  <c r="CG30" i="13"/>
  <c r="CG36" i="13" s="1"/>
  <c r="CK30" i="13"/>
  <c r="CK36" i="13" s="1"/>
  <c r="CO30" i="13"/>
  <c r="CO36" i="13" s="1"/>
  <c r="CS30" i="13"/>
  <c r="CS36" i="13" s="1"/>
  <c r="L30" i="13"/>
  <c r="L36" i="13" s="1"/>
  <c r="T30" i="13"/>
  <c r="T36" i="13" s="1"/>
  <c r="AB30" i="13"/>
  <c r="AB36" i="13" s="1"/>
  <c r="AR30" i="13"/>
  <c r="AR36" i="13" s="1"/>
  <c r="AZ30" i="13"/>
  <c r="AZ36" i="13" s="1"/>
  <c r="BH30" i="13"/>
  <c r="BH36" i="13" s="1"/>
  <c r="BX30" i="13"/>
  <c r="BX36" i="13" s="1"/>
  <c r="CF30" i="13"/>
  <c r="CF36" i="13" s="1"/>
  <c r="E30" i="12"/>
  <c r="I30" i="12"/>
  <c r="M30" i="12"/>
  <c r="Q30" i="12"/>
  <c r="U30" i="12"/>
  <c r="Y30" i="12"/>
  <c r="AC30" i="12"/>
  <c r="AG30" i="12"/>
  <c r="AK30" i="12"/>
  <c r="AO30" i="12"/>
  <c r="AS30" i="12"/>
  <c r="AW30" i="12"/>
  <c r="BA30" i="12"/>
  <c r="BE30" i="12"/>
  <c r="BI30" i="12"/>
  <c r="BM30" i="12"/>
  <c r="BQ30" i="12"/>
  <c r="BU30" i="12"/>
  <c r="BY30" i="12"/>
  <c r="CC30" i="12"/>
  <c r="CG30" i="12"/>
  <c r="CK30" i="12"/>
  <c r="CO30" i="12"/>
  <c r="CS30" i="12"/>
  <c r="K30" i="11"/>
  <c r="K36" i="11" s="1"/>
  <c r="S30" i="11"/>
  <c r="S36" i="11" s="1"/>
  <c r="W30" i="11"/>
  <c r="W36" i="11" s="1"/>
  <c r="AE30" i="11"/>
  <c r="AE36" i="11" s="1"/>
  <c r="AM30" i="11"/>
  <c r="AM36" i="11" s="1"/>
  <c r="AU30" i="11"/>
  <c r="AU36" i="11" s="1"/>
  <c r="BC30" i="11"/>
  <c r="BC36" i="11" s="1"/>
  <c r="BK30" i="11"/>
  <c r="BK36" i="11" s="1"/>
  <c r="BS30" i="11"/>
  <c r="BS36" i="11" s="1"/>
  <c r="CA30" i="11"/>
  <c r="CA36" i="11" s="1"/>
  <c r="CQ30" i="11"/>
  <c r="G30" i="11"/>
  <c r="O30" i="11"/>
  <c r="AA30" i="11"/>
  <c r="AA36" i="11" s="1"/>
  <c r="AI30" i="11"/>
  <c r="AI36" i="11" s="1"/>
  <c r="AQ30" i="11"/>
  <c r="AQ36" i="11" s="1"/>
  <c r="AY30" i="11"/>
  <c r="AY36" i="11" s="1"/>
  <c r="BG30" i="11"/>
  <c r="BG36" i="11" s="1"/>
  <c r="BO30" i="11"/>
  <c r="BO36" i="11" s="1"/>
  <c r="BW30" i="11"/>
  <c r="BW36" i="11" s="1"/>
  <c r="CE30" i="11"/>
  <c r="CE36" i="11" s="1"/>
  <c r="CI30" i="11"/>
  <c r="CM30" i="11"/>
  <c r="CM36" i="11" s="1"/>
  <c r="F30" i="11"/>
  <c r="F36" i="11" s="1"/>
  <c r="J30" i="11"/>
  <c r="J36" i="11" s="1"/>
  <c r="N30" i="11"/>
  <c r="N36" i="11" s="1"/>
  <c r="R30" i="11"/>
  <c r="V30" i="11"/>
  <c r="V36" i="11" s="1"/>
  <c r="Z30" i="11"/>
  <c r="Z36" i="11" s="1"/>
  <c r="AD30" i="11"/>
  <c r="AD36" i="11" s="1"/>
  <c r="AH30" i="11"/>
  <c r="AL30" i="11"/>
  <c r="AL36" i="11" s="1"/>
  <c r="AP30" i="11"/>
  <c r="AP36" i="11" s="1"/>
  <c r="AT30" i="11"/>
  <c r="AT36" i="11" s="1"/>
  <c r="AX30" i="11"/>
  <c r="BB30" i="11"/>
  <c r="BB36" i="11" s="1"/>
  <c r="BF30" i="11"/>
  <c r="BF36" i="11" s="1"/>
  <c r="BJ30" i="11"/>
  <c r="BJ36" i="11" s="1"/>
  <c r="BN30" i="11"/>
  <c r="BR30" i="11"/>
  <c r="BR36" i="11" s="1"/>
  <c r="BV30" i="11"/>
  <c r="BV36" i="11" s="1"/>
  <c r="BZ30" i="11"/>
  <c r="BZ36" i="11" s="1"/>
  <c r="CD30" i="11"/>
  <c r="CH30" i="11"/>
  <c r="CH36" i="11" s="1"/>
  <c r="CL30" i="11"/>
  <c r="CL36" i="11" s="1"/>
  <c r="CP30" i="11"/>
  <c r="CP36" i="11" s="1"/>
  <c r="CT30" i="11"/>
  <c r="D30" i="11"/>
  <c r="D36" i="11" s="1"/>
  <c r="H30" i="11"/>
  <c r="H36" i="11" s="1"/>
  <c r="L30" i="11"/>
  <c r="L36" i="11" s="1"/>
  <c r="P30" i="11"/>
  <c r="P36" i="11" s="1"/>
  <c r="T30" i="11"/>
  <c r="T36" i="11" s="1"/>
  <c r="X30" i="11"/>
  <c r="X36" i="11" s="1"/>
  <c r="AB30" i="11"/>
  <c r="AB36" i="11" s="1"/>
  <c r="AF30" i="11"/>
  <c r="AF36" i="11" s="1"/>
  <c r="AJ30" i="11"/>
  <c r="AJ36" i="11" s="1"/>
  <c r="AN30" i="11"/>
  <c r="AN36" i="11" s="1"/>
  <c r="AR30" i="11"/>
  <c r="AR36" i="11" s="1"/>
  <c r="AV30" i="11"/>
  <c r="AV36" i="11" s="1"/>
  <c r="AZ30" i="11"/>
  <c r="AZ36" i="11" s="1"/>
  <c r="BD30" i="11"/>
  <c r="BD36" i="11" s="1"/>
  <c r="BH30" i="11"/>
  <c r="BH36" i="11" s="1"/>
  <c r="BL30" i="11"/>
  <c r="BL36" i="11" s="1"/>
  <c r="BP30" i="11"/>
  <c r="BP36" i="11" s="1"/>
  <c r="BT30" i="11"/>
  <c r="BT36" i="11" s="1"/>
  <c r="BX30" i="11"/>
  <c r="BX36" i="11" s="1"/>
  <c r="CB30" i="11"/>
  <c r="CB36" i="11" s="1"/>
  <c r="CF30" i="11"/>
  <c r="CF36" i="11" s="1"/>
  <c r="CJ30" i="11"/>
  <c r="CJ36" i="11" s="1"/>
  <c r="CN30" i="11"/>
  <c r="CN36" i="11" s="1"/>
  <c r="CR30" i="11"/>
  <c r="CR36" i="11" s="1"/>
  <c r="E30" i="11"/>
  <c r="E36" i="11" s="1"/>
  <c r="I30" i="11"/>
  <c r="I36" i="11" s="1"/>
  <c r="M30" i="11"/>
  <c r="M36" i="11" s="1"/>
  <c r="Q30" i="11"/>
  <c r="Q36" i="11" s="1"/>
  <c r="U30" i="11"/>
  <c r="U36" i="11" s="1"/>
  <c r="Y30" i="11"/>
  <c r="Y36" i="11" s="1"/>
  <c r="AC30" i="11"/>
  <c r="AG30" i="11"/>
  <c r="AG36" i="11" s="1"/>
  <c r="AK30" i="11"/>
  <c r="AK36" i="11" s="1"/>
  <c r="AO30" i="11"/>
  <c r="AO36" i="11" s="1"/>
  <c r="AS30" i="11"/>
  <c r="AS36" i="11" s="1"/>
  <c r="AW30" i="11"/>
  <c r="AW36" i="11" s="1"/>
  <c r="BA30" i="11"/>
  <c r="BA36" i="11" s="1"/>
  <c r="BE30" i="11"/>
  <c r="BE36" i="11" s="1"/>
  <c r="BI30" i="11"/>
  <c r="BI36" i="11" s="1"/>
  <c r="BM30" i="11"/>
  <c r="BM36" i="11" s="1"/>
  <c r="BQ30" i="11"/>
  <c r="BQ36" i="11" s="1"/>
  <c r="BU30" i="11"/>
  <c r="BU36" i="11" s="1"/>
  <c r="BY30" i="11"/>
  <c r="BY36" i="11" s="1"/>
  <c r="CC30" i="11"/>
  <c r="CC36" i="11" s="1"/>
  <c r="CG30" i="11"/>
  <c r="CG36" i="11" s="1"/>
  <c r="CK30" i="11"/>
  <c r="CK36" i="11" s="1"/>
  <c r="CO30" i="11"/>
  <c r="CS30" i="11"/>
  <c r="CS36" i="11" s="1"/>
  <c r="F30" i="10"/>
  <c r="J30" i="10"/>
  <c r="N30" i="10"/>
  <c r="R30" i="10"/>
  <c r="R36" i="10" s="1"/>
  <c r="V30" i="10"/>
  <c r="V36" i="10" s="1"/>
  <c r="Z30" i="10"/>
  <c r="Z36" i="10" s="1"/>
  <c r="AD30" i="10"/>
  <c r="AH30" i="10"/>
  <c r="AH36" i="10" s="1"/>
  <c r="AL30" i="10"/>
  <c r="AL36" i="10" s="1"/>
  <c r="AP30" i="10"/>
  <c r="AP36" i="10" s="1"/>
  <c r="AT30" i="10"/>
  <c r="AX30" i="10"/>
  <c r="AX36" i="10" s="1"/>
  <c r="BB30" i="10"/>
  <c r="BF30" i="10"/>
  <c r="BF36" i="10" s="1"/>
  <c r="BJ30" i="10"/>
  <c r="BN30" i="10"/>
  <c r="BN36" i="10" s="1"/>
  <c r="BR30" i="10"/>
  <c r="BV30" i="10"/>
  <c r="BZ30" i="10"/>
  <c r="CD30" i="10"/>
  <c r="CD36" i="10" s="1"/>
  <c r="CH30" i="10"/>
  <c r="CH36" i="10" s="1"/>
  <c r="CL30" i="10"/>
  <c r="CL36" i="10" s="1"/>
  <c r="CP30" i="10"/>
  <c r="CT30" i="10"/>
  <c r="CT36" i="10" s="1"/>
  <c r="AI36" i="10"/>
  <c r="BO36" i="10"/>
  <c r="CM30" i="10"/>
  <c r="CM36" i="10" s="1"/>
  <c r="BG30" i="10"/>
  <c r="BG36" i="10" s="1"/>
  <c r="D36" i="1"/>
  <c r="H36" i="1"/>
  <c r="L36" i="1"/>
  <c r="P36" i="1"/>
  <c r="T36" i="1"/>
  <c r="X36" i="1"/>
  <c r="AB36" i="1"/>
  <c r="AF36" i="1"/>
  <c r="AJ36" i="1"/>
  <c r="AN36" i="1"/>
  <c r="AR36" i="1"/>
  <c r="AV36" i="1"/>
  <c r="AZ36" i="1"/>
  <c r="BD36" i="1"/>
  <c r="BH36" i="1"/>
  <c r="BL36" i="1"/>
  <c r="BP36" i="1"/>
  <c r="BT36" i="1"/>
  <c r="BX36" i="1"/>
  <c r="CB36" i="1"/>
  <c r="CF36" i="1"/>
  <c r="CJ36" i="1"/>
  <c r="CN36" i="1"/>
  <c r="CR36" i="1"/>
  <c r="C36" i="1"/>
  <c r="F36" i="1"/>
  <c r="J36" i="1"/>
  <c r="N36" i="1"/>
  <c r="R36" i="1"/>
  <c r="V36" i="1"/>
  <c r="Z36" i="1"/>
  <c r="AD36" i="1"/>
  <c r="AH36" i="1"/>
  <c r="AL36" i="1"/>
  <c r="AP36" i="1"/>
  <c r="AT36" i="1"/>
  <c r="AX36" i="1"/>
  <c r="BB36" i="1"/>
  <c r="BF36" i="1"/>
  <c r="BJ36" i="1"/>
  <c r="BN36" i="1"/>
  <c r="BR36" i="1"/>
  <c r="BV36" i="1"/>
  <c r="BZ36" i="1"/>
  <c r="CD36" i="1"/>
  <c r="CH36" i="1"/>
  <c r="CL36" i="1"/>
  <c r="CP36" i="1"/>
  <c r="CT36" i="1"/>
  <c r="K36" i="10"/>
  <c r="AA36" i="10"/>
  <c r="AQ36" i="10"/>
  <c r="BW36" i="10"/>
  <c r="S30" i="10"/>
  <c r="S36" i="10" s="1"/>
  <c r="AY30" i="10"/>
  <c r="AY36" i="10" s="1"/>
  <c r="CE30" i="10"/>
  <c r="CE36" i="10" s="1"/>
  <c r="F30" i="12"/>
  <c r="F36" i="12" s="1"/>
  <c r="J30" i="12"/>
  <c r="N30" i="12"/>
  <c r="N36" i="12" s="1"/>
  <c r="R30" i="12"/>
  <c r="R36" i="12" s="1"/>
  <c r="V30" i="12"/>
  <c r="V36" i="12" s="1"/>
  <c r="Z30" i="12"/>
  <c r="Z36" i="12" s="1"/>
  <c r="AD30" i="12"/>
  <c r="AD36" i="12" s="1"/>
  <c r="AH30" i="12"/>
  <c r="AH36" i="12" s="1"/>
  <c r="AL30" i="12"/>
  <c r="AL36" i="12" s="1"/>
  <c r="AP30" i="12"/>
  <c r="AP36" i="12" s="1"/>
  <c r="AT30" i="12"/>
  <c r="AT36" i="12" s="1"/>
  <c r="AX30" i="12"/>
  <c r="AX36" i="12" s="1"/>
  <c r="BB30" i="12"/>
  <c r="BB36" i="12" s="1"/>
  <c r="BF30" i="12"/>
  <c r="BF36" i="12" s="1"/>
  <c r="BJ30" i="12"/>
  <c r="BJ36" i="12" s="1"/>
  <c r="BN30" i="12"/>
  <c r="BN36" i="12" s="1"/>
  <c r="BR30" i="12"/>
  <c r="BR36" i="12" s="1"/>
  <c r="BV30" i="12"/>
  <c r="BV36" i="12" s="1"/>
  <c r="BZ30" i="12"/>
  <c r="BZ36" i="12" s="1"/>
  <c r="CD30" i="12"/>
  <c r="CD36" i="12" s="1"/>
  <c r="CH30" i="12"/>
  <c r="CH36" i="12" s="1"/>
  <c r="CL30" i="12"/>
  <c r="CL36" i="12" s="1"/>
  <c r="CP30" i="12"/>
  <c r="CP36" i="12" s="1"/>
  <c r="CT30" i="12"/>
  <c r="CT36" i="12" s="1"/>
  <c r="H30" i="13"/>
  <c r="H36" i="13" s="1"/>
  <c r="P30" i="13"/>
  <c r="P36" i="13" s="1"/>
  <c r="X30" i="13"/>
  <c r="X36" i="13" s="1"/>
  <c r="AF30" i="13"/>
  <c r="AF36" i="13" s="1"/>
  <c r="AN30" i="13"/>
  <c r="AN36" i="13" s="1"/>
  <c r="AV30" i="13"/>
  <c r="AV36" i="13" s="1"/>
  <c r="BD30" i="13"/>
  <c r="BD36" i="13" s="1"/>
  <c r="BL30" i="13"/>
  <c r="BL36" i="13" s="1"/>
  <c r="BT30" i="13"/>
  <c r="BT36" i="13" s="1"/>
  <c r="CB30" i="13"/>
  <c r="CB36" i="13" s="1"/>
  <c r="CJ30" i="13"/>
  <c r="CJ36" i="13" s="1"/>
  <c r="CR30" i="13"/>
  <c r="CR36" i="13" s="1"/>
  <c r="G30" i="13"/>
  <c r="G36" i="13" s="1"/>
  <c r="K30" i="13"/>
  <c r="K36" i="13" s="1"/>
  <c r="O30" i="13"/>
  <c r="S30" i="13"/>
  <c r="S36" i="13" s="1"/>
  <c r="W30" i="13"/>
  <c r="W36" i="13" s="1"/>
  <c r="AA30" i="13"/>
  <c r="AA36" i="13" s="1"/>
  <c r="AE30" i="13"/>
  <c r="AI30" i="13"/>
  <c r="AI36" i="13" s="1"/>
  <c r="AM30" i="13"/>
  <c r="AM36" i="13" s="1"/>
  <c r="AQ30" i="13"/>
  <c r="AQ36" i="13" s="1"/>
  <c r="AU30" i="13"/>
  <c r="AU36" i="13" s="1"/>
  <c r="AY30" i="13"/>
  <c r="AY36" i="13" s="1"/>
  <c r="BC30" i="13"/>
  <c r="BC36" i="13" s="1"/>
  <c r="BG30" i="13"/>
  <c r="BG36" i="13" s="1"/>
  <c r="BK30" i="13"/>
  <c r="BO30" i="13"/>
  <c r="BO36" i="13" s="1"/>
  <c r="BS30" i="13"/>
  <c r="BS36" i="13" s="1"/>
  <c r="BW30" i="13"/>
  <c r="CA30" i="13"/>
  <c r="CE30" i="13"/>
  <c r="CE36" i="13" s="1"/>
  <c r="CI30" i="13"/>
  <c r="CI36" i="13" s="1"/>
  <c r="CM30" i="13"/>
  <c r="CM36" i="13" s="1"/>
  <c r="CQ30" i="13"/>
  <c r="C30" i="12"/>
  <c r="C36" i="12" s="1"/>
  <c r="D30" i="12"/>
  <c r="D36" i="12" s="1"/>
  <c r="H30" i="12"/>
  <c r="H36" i="12" s="1"/>
  <c r="L30" i="12"/>
  <c r="L36" i="12" s="1"/>
  <c r="P30" i="12"/>
  <c r="P36" i="12" s="1"/>
  <c r="T30" i="12"/>
  <c r="T36" i="12" s="1"/>
  <c r="X30" i="12"/>
  <c r="X36" i="12" s="1"/>
  <c r="AB30" i="12"/>
  <c r="AB36" i="12" s="1"/>
  <c r="AF30" i="12"/>
  <c r="AF36" i="12" s="1"/>
  <c r="AJ30" i="12"/>
  <c r="AJ36" i="12" s="1"/>
  <c r="AN30" i="12"/>
  <c r="AN36" i="12" s="1"/>
  <c r="AR30" i="12"/>
  <c r="AR36" i="12" s="1"/>
  <c r="AV30" i="12"/>
  <c r="AV36" i="12" s="1"/>
  <c r="AZ30" i="12"/>
  <c r="AZ36" i="12" s="1"/>
  <c r="BD30" i="12"/>
  <c r="BD36" i="12" s="1"/>
  <c r="BH30" i="12"/>
  <c r="BH36" i="12" s="1"/>
  <c r="BL30" i="12"/>
  <c r="BL36" i="12" s="1"/>
  <c r="BP30" i="12"/>
  <c r="BP36" i="12" s="1"/>
  <c r="BT30" i="12"/>
  <c r="BT36" i="12" s="1"/>
  <c r="BX30" i="12"/>
  <c r="BX36" i="12" s="1"/>
  <c r="CB30" i="12"/>
  <c r="CB36" i="12" s="1"/>
  <c r="CF30" i="12"/>
  <c r="CF36" i="12" s="1"/>
  <c r="CJ30" i="12"/>
  <c r="CJ36" i="12" s="1"/>
  <c r="CN30" i="12"/>
  <c r="CN36" i="12" s="1"/>
  <c r="CR30" i="12"/>
  <c r="CR36" i="12" s="1"/>
  <c r="G36" i="11"/>
  <c r="O36" i="11"/>
  <c r="CI36" i="11"/>
  <c r="CQ36" i="11"/>
  <c r="G30" i="10"/>
  <c r="G36" i="10" s="1"/>
  <c r="O30" i="10"/>
  <c r="O36" i="10" s="1"/>
  <c r="W30" i="10"/>
  <c r="W36" i="10" s="1"/>
  <c r="AE30" i="10"/>
  <c r="AE36" i="10" s="1"/>
  <c r="AM30" i="10"/>
  <c r="AM36" i="10" s="1"/>
  <c r="AU30" i="10"/>
  <c r="AU36" i="10" s="1"/>
  <c r="BC30" i="10"/>
  <c r="BC36" i="10" s="1"/>
  <c r="BK30" i="10"/>
  <c r="BK36" i="10" s="1"/>
  <c r="BS30" i="10"/>
  <c r="BS36" i="10" s="1"/>
  <c r="CA30" i="10"/>
  <c r="CA36" i="10" s="1"/>
  <c r="CI30" i="10"/>
  <c r="CI36" i="10" s="1"/>
  <c r="CQ30" i="10"/>
  <c r="CQ36" i="10" s="1"/>
  <c r="F30" i="13"/>
  <c r="F36" i="13" s="1"/>
  <c r="J30" i="13"/>
  <c r="J36" i="13" s="1"/>
  <c r="N30" i="13"/>
  <c r="N36" i="13" s="1"/>
  <c r="R30" i="13"/>
  <c r="R36" i="13" s="1"/>
  <c r="V30" i="13"/>
  <c r="V36" i="13" s="1"/>
  <c r="Z30" i="13"/>
  <c r="Z36" i="13" s="1"/>
  <c r="AD30" i="13"/>
  <c r="AD36" i="13" s="1"/>
  <c r="AH30" i="13"/>
  <c r="AH36" i="13" s="1"/>
  <c r="AL30" i="13"/>
  <c r="AL36" i="13" s="1"/>
  <c r="AP30" i="13"/>
  <c r="AP36" i="13" s="1"/>
  <c r="AT30" i="13"/>
  <c r="AT36" i="13" s="1"/>
  <c r="AX30" i="13"/>
  <c r="AX36" i="13" s="1"/>
  <c r="BB30" i="13"/>
  <c r="BB36" i="13" s="1"/>
  <c r="BF30" i="13"/>
  <c r="BF36" i="13" s="1"/>
  <c r="BJ30" i="13"/>
  <c r="BJ36" i="13" s="1"/>
  <c r="BN30" i="13"/>
  <c r="BN36" i="13" s="1"/>
  <c r="BR30" i="13"/>
  <c r="BR36" i="13" s="1"/>
  <c r="BV30" i="13"/>
  <c r="BV36" i="13" s="1"/>
  <c r="BZ30" i="13"/>
  <c r="BZ36" i="13" s="1"/>
  <c r="CD30" i="13"/>
  <c r="CD36" i="13" s="1"/>
  <c r="CH30" i="13"/>
  <c r="CH36" i="13" s="1"/>
  <c r="CL30" i="13"/>
  <c r="CL36" i="13" s="1"/>
  <c r="CP30" i="13"/>
  <c r="CP36" i="13" s="1"/>
  <c r="CT30" i="13"/>
  <c r="CT36" i="13" s="1"/>
  <c r="O36" i="13"/>
  <c r="AE36" i="13"/>
  <c r="BK36" i="13"/>
  <c r="BW36" i="13"/>
  <c r="CA36" i="13"/>
  <c r="CQ36" i="13"/>
  <c r="C36" i="13"/>
  <c r="G30" i="12"/>
  <c r="G36" i="12" s="1"/>
  <c r="K30" i="12"/>
  <c r="K36" i="12" s="1"/>
  <c r="O30" i="12"/>
  <c r="O36" i="12" s="1"/>
  <c r="S30" i="12"/>
  <c r="S36" i="12" s="1"/>
  <c r="W30" i="12"/>
  <c r="W36" i="12" s="1"/>
  <c r="AA30" i="12"/>
  <c r="AA36" i="12" s="1"/>
  <c r="AE30" i="12"/>
  <c r="AE36" i="12" s="1"/>
  <c r="AI30" i="12"/>
  <c r="AI36" i="12" s="1"/>
  <c r="AM30" i="12"/>
  <c r="AM36" i="12" s="1"/>
  <c r="AQ30" i="12"/>
  <c r="AQ36" i="12" s="1"/>
  <c r="AU30" i="12"/>
  <c r="AU36" i="12" s="1"/>
  <c r="AY30" i="12"/>
  <c r="AY36" i="12" s="1"/>
  <c r="BC30" i="12"/>
  <c r="BC36" i="12" s="1"/>
  <c r="BG30" i="12"/>
  <c r="BG36" i="12" s="1"/>
  <c r="BK30" i="12"/>
  <c r="BK36" i="12" s="1"/>
  <c r="BO30" i="12"/>
  <c r="BO36" i="12" s="1"/>
  <c r="BS30" i="12"/>
  <c r="BS36" i="12" s="1"/>
  <c r="BW30" i="12"/>
  <c r="BW36" i="12" s="1"/>
  <c r="CA30" i="12"/>
  <c r="CA36" i="12" s="1"/>
  <c r="CE30" i="12"/>
  <c r="CE36" i="12" s="1"/>
  <c r="CI30" i="12"/>
  <c r="CI36" i="12" s="1"/>
  <c r="CM30" i="12"/>
  <c r="CM36" i="12" s="1"/>
  <c r="CQ30" i="12"/>
  <c r="CQ36" i="12" s="1"/>
  <c r="E36" i="12"/>
  <c r="I36" i="12"/>
  <c r="M36" i="12"/>
  <c r="Q36" i="12"/>
  <c r="U36" i="12"/>
  <c r="Y36" i="12"/>
  <c r="AC36" i="12"/>
  <c r="AG36" i="12"/>
  <c r="AK36" i="12"/>
  <c r="AO36" i="12"/>
  <c r="AS36" i="12"/>
  <c r="AW36" i="12"/>
  <c r="BA36" i="12"/>
  <c r="BE36" i="12"/>
  <c r="BI36" i="12"/>
  <c r="BM36" i="12"/>
  <c r="BQ36" i="12"/>
  <c r="BU36" i="12"/>
  <c r="BY36" i="12"/>
  <c r="CC36" i="12"/>
  <c r="CG36" i="12"/>
  <c r="CK36" i="12"/>
  <c r="CO36" i="12"/>
  <c r="CS36" i="12"/>
  <c r="J36" i="12"/>
  <c r="AC36" i="11"/>
  <c r="CO36" i="11"/>
  <c r="R36" i="11"/>
  <c r="AH36" i="11"/>
  <c r="AX36" i="11"/>
  <c r="BN36" i="11"/>
  <c r="CD36" i="11"/>
  <c r="CT36" i="11"/>
  <c r="D36" i="10"/>
  <c r="L36" i="10"/>
  <c r="T36" i="10"/>
  <c r="X36" i="10"/>
  <c r="AF36" i="10"/>
  <c r="AN36" i="10"/>
  <c r="AR36" i="10"/>
  <c r="AZ36" i="10"/>
  <c r="BH36" i="10"/>
  <c r="BL36" i="10"/>
  <c r="BT36" i="10"/>
  <c r="CB36" i="10"/>
  <c r="CJ36" i="10"/>
  <c r="CN36" i="10"/>
  <c r="H36" i="10"/>
  <c r="P36" i="10"/>
  <c r="AB36" i="10"/>
  <c r="AJ36" i="10"/>
  <c r="AV36" i="10"/>
  <c r="BD36" i="10"/>
  <c r="BP36" i="10"/>
  <c r="BX36" i="10"/>
  <c r="CF36" i="10"/>
  <c r="CR36" i="10"/>
  <c r="F36" i="10"/>
  <c r="J36" i="10"/>
  <c r="N36" i="10"/>
  <c r="AD36" i="10"/>
  <c r="AT36" i="10"/>
  <c r="BB36" i="10"/>
  <c r="BJ36" i="10"/>
  <c r="BR36" i="10"/>
  <c r="BV36" i="10"/>
  <c r="BZ36" i="10"/>
  <c r="CP36" i="10"/>
  <c r="E30" i="10"/>
  <c r="E36" i="10" s="1"/>
  <c r="I30" i="10"/>
  <c r="I36" i="10" s="1"/>
  <c r="M30" i="10"/>
  <c r="M36" i="10" s="1"/>
  <c r="Q30" i="10"/>
  <c r="Q36" i="10" s="1"/>
  <c r="U30" i="10"/>
  <c r="U36" i="10" s="1"/>
  <c r="Y30" i="10"/>
  <c r="Y36" i="10" s="1"/>
  <c r="AC30" i="10"/>
  <c r="AC36" i="10" s="1"/>
  <c r="AG30" i="10"/>
  <c r="AG36" i="10" s="1"/>
  <c r="AK30" i="10"/>
  <c r="AK36" i="10" s="1"/>
  <c r="AO30" i="10"/>
  <c r="AO36" i="10" s="1"/>
  <c r="AS30" i="10"/>
  <c r="AS36" i="10" s="1"/>
  <c r="AW30" i="10"/>
  <c r="AW36" i="10" s="1"/>
  <c r="BA30" i="10"/>
  <c r="BA36" i="10" s="1"/>
  <c r="BE30" i="10"/>
  <c r="BE36" i="10" s="1"/>
  <c r="BI30" i="10"/>
  <c r="BI36" i="10" s="1"/>
  <c r="BM30" i="10"/>
  <c r="BM36" i="10" s="1"/>
  <c r="BQ30" i="10"/>
  <c r="BQ36" i="10" s="1"/>
  <c r="BU30" i="10"/>
  <c r="BU36" i="10" s="1"/>
  <c r="BY30" i="10"/>
  <c r="BY36" i="10" s="1"/>
  <c r="CC30" i="10"/>
  <c r="CC36" i="10" s="1"/>
  <c r="CG30" i="10"/>
  <c r="CG36" i="10" s="1"/>
  <c r="CK30" i="10"/>
  <c r="CK36" i="10" s="1"/>
  <c r="CO30" i="10"/>
  <c r="CO36" i="10" s="1"/>
  <c r="CS30" i="10"/>
  <c r="CS36" i="10" s="1"/>
  <c r="C30" i="11"/>
  <c r="C36" i="11" s="1"/>
  <c r="C30" i="10"/>
  <c r="C36" i="10" s="1"/>
  <c r="G36" i="1"/>
  <c r="K36" i="1"/>
  <c r="O36" i="1"/>
  <c r="S36" i="1"/>
  <c r="W36" i="1"/>
  <c r="AA36" i="1"/>
  <c r="AE36" i="1"/>
  <c r="AI36" i="1"/>
  <c r="AM36" i="1"/>
  <c r="AQ36" i="1"/>
  <c r="AU36" i="1"/>
  <c r="AY36" i="1"/>
  <c r="BC36" i="1"/>
  <c r="BG36" i="1"/>
  <c r="BK36" i="1"/>
  <c r="BO36" i="1"/>
  <c r="BS36" i="1"/>
  <c r="BW36" i="1"/>
  <c r="CA36" i="1"/>
  <c r="CE36" i="1"/>
  <c r="CI36" i="1"/>
  <c r="CM36" i="1"/>
  <c r="CQ36" i="1"/>
  <c r="D39" i="3" l="1"/>
  <c r="E39" i="3"/>
  <c r="F39" i="3"/>
  <c r="G39" i="3"/>
  <c r="H39" i="3"/>
  <c r="I39" i="3"/>
  <c r="CG10" i="13" l="1"/>
  <c r="CF10" i="13"/>
  <c r="CE10" i="13"/>
  <c r="CB10" i="13"/>
  <c r="BN10" i="13"/>
  <c r="BM10" i="13"/>
  <c r="BL10" i="13"/>
  <c r="BI10" i="13"/>
  <c r="AU10" i="13"/>
  <c r="AT10" i="13"/>
  <c r="AS10" i="13"/>
  <c r="AP10" i="13"/>
  <c r="AB10" i="13"/>
  <c r="AA10" i="13"/>
  <c r="Z10" i="13"/>
  <c r="W10" i="13"/>
  <c r="I10" i="13"/>
  <c r="H10" i="13"/>
  <c r="G10" i="13"/>
  <c r="D10" i="13"/>
  <c r="CG10" i="12"/>
  <c r="CF10" i="12"/>
  <c r="CE10" i="12"/>
  <c r="CB10" i="12"/>
  <c r="BN10" i="12"/>
  <c r="BM10" i="12"/>
  <c r="BL10" i="12"/>
  <c r="BI10" i="12"/>
  <c r="AU10" i="12"/>
  <c r="AT10" i="12"/>
  <c r="AS10" i="12"/>
  <c r="AP10" i="12"/>
  <c r="AB10" i="12"/>
  <c r="AA10" i="12"/>
  <c r="Z10" i="12"/>
  <c r="W10" i="12"/>
  <c r="I10" i="12"/>
  <c r="H10" i="12"/>
  <c r="G10" i="12"/>
  <c r="D10" i="12"/>
  <c r="CG10" i="11"/>
  <c r="CF10" i="11"/>
  <c r="CE10" i="11"/>
  <c r="CB10" i="11"/>
  <c r="BN10" i="11"/>
  <c r="BM10" i="11"/>
  <c r="BL10" i="11"/>
  <c r="BI10" i="11"/>
  <c r="AU10" i="11"/>
  <c r="AT10" i="11"/>
  <c r="AS10" i="11"/>
  <c r="AP10" i="11"/>
  <c r="AB10" i="11"/>
  <c r="AA10" i="11"/>
  <c r="Z10" i="11"/>
  <c r="W10" i="11"/>
  <c r="I10" i="11"/>
  <c r="H10" i="11"/>
  <c r="G10" i="11"/>
  <c r="D10" i="11"/>
  <c r="CG10" i="10"/>
  <c r="CF10" i="10"/>
  <c r="CE10" i="10"/>
  <c r="CB10" i="10"/>
  <c r="BN10" i="10"/>
  <c r="BM10" i="10"/>
  <c r="BL10" i="10"/>
  <c r="BI10" i="10"/>
  <c r="AU10" i="10"/>
  <c r="AT10" i="10"/>
  <c r="AS10" i="10"/>
  <c r="AP10" i="10"/>
  <c r="AB10" i="10"/>
  <c r="AA10" i="10"/>
  <c r="Z10" i="10"/>
  <c r="W10" i="10"/>
  <c r="I10" i="10"/>
  <c r="H10" i="10"/>
  <c r="G10" i="10"/>
  <c r="D10" i="10"/>
  <c r="BN10" i="1" l="1"/>
  <c r="BM10" i="1"/>
  <c r="BL10" i="1"/>
  <c r="BI10" i="1"/>
  <c r="AU10" i="1"/>
  <c r="AT10" i="1"/>
  <c r="AS10" i="1"/>
  <c r="AP10" i="1"/>
  <c r="C2" i="1" l="1"/>
  <c r="E9" i="3" s="1"/>
  <c r="D31" i="5" l="1"/>
  <c r="D22" i="5"/>
  <c r="D13" i="3" l="1"/>
  <c r="D12" i="3"/>
  <c r="D22" i="3" l="1"/>
  <c r="D23" i="3"/>
  <c r="D24" i="3"/>
  <c r="D25" i="3"/>
  <c r="D26" i="3"/>
  <c r="D21" i="3"/>
  <c r="C2" i="12" l="1"/>
  <c r="C2" i="11"/>
  <c r="C2" i="10"/>
  <c r="F9" i="3" s="1"/>
  <c r="E31" i="5" l="1"/>
  <c r="E22" i="5"/>
  <c r="F31" i="5"/>
  <c r="F22" i="5"/>
  <c r="G31" i="5"/>
  <c r="G22" i="5"/>
  <c r="H9" i="3"/>
  <c r="H31" i="3" l="1"/>
  <c r="I34" i="3"/>
  <c r="I31" i="3"/>
  <c r="G9" i="3" l="1"/>
  <c r="D11" i="3" l="1"/>
  <c r="F31" i="3" l="1"/>
  <c r="E31" i="3"/>
  <c r="D34" i="3"/>
  <c r="D31" i="3" l="1"/>
  <c r="D20" i="3"/>
  <c r="E34" i="3"/>
  <c r="F34" i="3"/>
  <c r="G34" i="3"/>
  <c r="H34" i="3"/>
  <c r="G31" i="3"/>
  <c r="CG10" i="1" l="1"/>
  <c r="CF10" i="1"/>
  <c r="CE10" i="1"/>
  <c r="CB10" i="1"/>
  <c r="AB10" i="1"/>
  <c r="AA10" i="1"/>
  <c r="Z10" i="1"/>
  <c r="W10" i="1"/>
  <c r="I10" i="1"/>
  <c r="H10" i="1"/>
  <c r="G10" i="1"/>
  <c r="D10" i="1"/>
</calcChain>
</file>

<file path=xl/sharedStrings.xml><?xml version="1.0" encoding="utf-8"?>
<sst xmlns="http://schemas.openxmlformats.org/spreadsheetml/2006/main" count="995" uniqueCount="320">
  <si>
    <t>Please consult the instructions to fill-in the IRRBB templates</t>
  </si>
  <si>
    <t>Unit: thousands of Euros</t>
  </si>
  <si>
    <t>Fill-in the Yellow cells only</t>
  </si>
  <si>
    <t>Overnight</t>
  </si>
  <si>
    <t>Assets</t>
  </si>
  <si>
    <t>Banking book</t>
  </si>
  <si>
    <t>Debt securities</t>
  </si>
  <si>
    <t>Loans and advances</t>
  </si>
  <si>
    <t xml:space="preserve">Derivatives </t>
  </si>
  <si>
    <t>Other</t>
  </si>
  <si>
    <t>Total assets of the banking book</t>
  </si>
  <si>
    <t>Liabilities</t>
  </si>
  <si>
    <t>Debt securities issued</t>
  </si>
  <si>
    <t>Deposits other than non-maturity</t>
  </si>
  <si>
    <t>Total liabilities of the banking book</t>
  </si>
  <si>
    <t>Net amounts</t>
  </si>
  <si>
    <t>Net amounts of the banking book</t>
  </si>
  <si>
    <t>Off-balance sheet items</t>
  </si>
  <si>
    <t>Net amounts of off-balance sheet items</t>
  </si>
  <si>
    <t>Overnight &lt; tCF ≤  1 month</t>
  </si>
  <si>
    <t>9 months &lt; tCF ≤  1 Year</t>
  </si>
  <si>
    <t>6 months &lt; tCF ≤  9 months</t>
  </si>
  <si>
    <t>3 months &lt; tCF ≤  6 months</t>
  </si>
  <si>
    <t>1 month &lt; tCF ≤  3 months</t>
  </si>
  <si>
    <t>1 Year &lt; tCF ≤  1.5 Years</t>
  </si>
  <si>
    <t>1.5 Years &lt; tCF ≤  2 Years</t>
  </si>
  <si>
    <t>2 Years &lt; tCF ≤  3 Years</t>
  </si>
  <si>
    <t>3 Years &lt; tCF ≤  4 Years</t>
  </si>
  <si>
    <t>5 Years &lt; tCF ≤  6 Years</t>
  </si>
  <si>
    <t>6 Years &lt; tCF ≤  7 Years</t>
  </si>
  <si>
    <t>7 Years &lt; tCF ≤  8 Years</t>
  </si>
  <si>
    <t>9 Years &lt; tCF ≤  10 Years</t>
  </si>
  <si>
    <t>10 Years &lt; tCF ≤  15 Years</t>
  </si>
  <si>
    <t>15 Years &lt; tCF ≤  20 Years</t>
  </si>
  <si>
    <t>8 Years &lt; tCF ≤  9 Years</t>
  </si>
  <si>
    <t>USD</t>
  </si>
  <si>
    <t>CHF</t>
  </si>
  <si>
    <t>JPY</t>
  </si>
  <si>
    <t>RUB</t>
  </si>
  <si>
    <t>TRY</t>
  </si>
  <si>
    <t>AUD</t>
  </si>
  <si>
    <t>CAD</t>
  </si>
  <si>
    <t>RSD</t>
  </si>
  <si>
    <t>ALL</t>
  </si>
  <si>
    <t>UAH</t>
  </si>
  <si>
    <t>MKD</t>
  </si>
  <si>
    <t>EGP</t>
  </si>
  <si>
    <t>ARS</t>
  </si>
  <si>
    <t>BRL</t>
  </si>
  <si>
    <t>MXN</t>
  </si>
  <si>
    <t>HKD</t>
  </si>
  <si>
    <t>TWD</t>
  </si>
  <si>
    <t>NZD</t>
  </si>
  <si>
    <t>NOK</t>
  </si>
  <si>
    <t>SGD</t>
  </si>
  <si>
    <t>KRW</t>
  </si>
  <si>
    <t>CNY</t>
  </si>
  <si>
    <t>EUR</t>
  </si>
  <si>
    <t>HRK</t>
  </si>
  <si>
    <t>HUF</t>
  </si>
  <si>
    <t>BGN</t>
  </si>
  <si>
    <t>PLN</t>
  </si>
  <si>
    <t>SEK</t>
  </si>
  <si>
    <t>CZK</t>
  </si>
  <si>
    <t>DKK</t>
  </si>
  <si>
    <t>RON</t>
  </si>
  <si>
    <t>GBP</t>
  </si>
  <si>
    <t>The assumptions regarding the calculation of these datapoints must be explained below. Please consult the instructions to fill-in the IRRBB templates</t>
  </si>
  <si>
    <t>Shock arising from exposures in:</t>
  </si>
  <si>
    <t>Data point</t>
  </si>
  <si>
    <t>Description</t>
  </si>
  <si>
    <t>Amount</t>
  </si>
  <si>
    <t>thousands of euros</t>
  </si>
  <si>
    <t>Section "Questions"</t>
  </si>
  <si>
    <t>Please read the instructions before answering the question</t>
  </si>
  <si>
    <t>Answer:</t>
  </si>
  <si>
    <t>Comments:</t>
  </si>
  <si>
    <t>For earnings:</t>
  </si>
  <si>
    <t>Main assumptions:</t>
  </si>
  <si>
    <t>For economic value:</t>
  </si>
  <si>
    <t>If yes, please list the changes, the reasons and the impact:</t>
  </si>
  <si>
    <t>Other Assets:</t>
  </si>
  <si>
    <t>Other Liabilities:</t>
  </si>
  <si>
    <t>Please answer to all of the following questions. Please consult the instructions to fill-in the IRRBB templates.</t>
  </si>
  <si>
    <t>years</t>
  </si>
  <si>
    <t>Assets:</t>
  </si>
  <si>
    <t>Liabilities:</t>
  </si>
  <si>
    <t>Average maturity before prepayment modelling:</t>
  </si>
  <si>
    <t>Average modelled prepayment rate:</t>
  </si>
  <si>
    <t>% CPR</t>
  </si>
  <si>
    <t xml:space="preserve">   Steepener</t>
  </si>
  <si>
    <t>Supervisory standard shock</t>
  </si>
  <si>
    <t>2 - How have products with embedded automatic optionality been treated in the banking book?</t>
  </si>
  <si>
    <t>3 - How have products with embedded behavioural optionality been treated in the banking book?</t>
  </si>
  <si>
    <t>Non-Maturity Deposits: Wholesale non-financial</t>
  </si>
  <si>
    <t>Non-Maturity Deposits: Wholesale financial</t>
  </si>
  <si>
    <t>Non-Maturity Deposits: Retail Transactional</t>
  </si>
  <si>
    <t>Non-Maturity Deposits: Retail Non-Transactional</t>
  </si>
  <si>
    <t>Net positions</t>
  </si>
  <si>
    <t>Loans subject to prepayment modelling:</t>
  </si>
  <si>
    <t>Section A: Maturity schedule for notional repricing cash flows according to contractual conditions</t>
  </si>
  <si>
    <t>Other material currencies</t>
  </si>
  <si>
    <t>4 Years &lt; tCF ≤  5 Years</t>
  </si>
  <si>
    <t>Please refer to those to fill-in the template.</t>
  </si>
  <si>
    <r>
      <t xml:space="preserve">The instructions to fill-in this template are specified in a dedicated word document named </t>
    </r>
    <r>
      <rPr>
        <b/>
        <sz val="11"/>
        <rFont val="Calibri"/>
        <family val="2"/>
        <scheme val="minor"/>
      </rPr>
      <t>"STE for SREP - READ ME reporting instructions IRRBB"</t>
    </r>
    <r>
      <rPr>
        <sz val="11"/>
        <rFont val="Calibri"/>
        <family val="2"/>
        <scheme val="minor"/>
      </rPr>
      <t xml:space="preserve"> which is part of the Short Term Exercise for SREP data collection package.</t>
    </r>
  </si>
  <si>
    <t>GENERAL INSTRUCTIONS</t>
  </si>
  <si>
    <t>IRRBB - Interest Rate Risk for the Banking Book</t>
  </si>
  <si>
    <t>Template 0_Identification</t>
  </si>
  <si>
    <t>General information</t>
  </si>
  <si>
    <r>
      <t xml:space="preserve">Country: </t>
    </r>
    <r>
      <rPr>
        <sz val="12"/>
        <color indexed="8"/>
        <rFont val="Calibri"/>
        <family val="2"/>
        <scheme val="minor"/>
      </rPr>
      <t>(two letter ISO code)</t>
    </r>
  </si>
  <si>
    <r>
      <t xml:space="preserve">Bank code: </t>
    </r>
    <r>
      <rPr>
        <sz val="12"/>
        <color indexed="8"/>
        <rFont val="Calibri"/>
        <family val="2"/>
        <scheme val="minor"/>
      </rPr>
      <t>(RIAD MFI code)</t>
    </r>
  </si>
  <si>
    <t>Bank LEI code:</t>
  </si>
  <si>
    <r>
      <t xml:space="preserve">Bank: </t>
    </r>
    <r>
      <rPr>
        <sz val="12"/>
        <color indexed="8"/>
        <rFont val="Calibri"/>
        <family val="2"/>
        <scheme val="minor"/>
      </rPr>
      <t>(name)</t>
    </r>
  </si>
  <si>
    <r>
      <t>Reference date:</t>
    </r>
    <r>
      <rPr>
        <sz val="12"/>
        <color indexed="8"/>
        <rFont val="Calibri"/>
        <family val="2"/>
        <scheme val="minor"/>
      </rPr>
      <t xml:space="preserve"> T (dd/mm/yyyy format)</t>
    </r>
  </si>
  <si>
    <t>Level of consolidation:</t>
  </si>
  <si>
    <t>% Banking book</t>
  </si>
  <si>
    <t>% Cumulative Banking Book</t>
  </si>
  <si>
    <t xml:space="preserve">Additional comments: </t>
  </si>
  <si>
    <t>AFN</t>
  </si>
  <si>
    <t>DZD</t>
  </si>
  <si>
    <t>AOA</t>
  </si>
  <si>
    <t>AMD</t>
  </si>
  <si>
    <t>AWG</t>
  </si>
  <si>
    <t>AZN</t>
  </si>
  <si>
    <t>BSD</t>
  </si>
  <si>
    <t>BHD</t>
  </si>
  <si>
    <t>BDT</t>
  </si>
  <si>
    <t>BBD</t>
  </si>
  <si>
    <t>BYN</t>
  </si>
  <si>
    <t>BZD</t>
  </si>
  <si>
    <t>BMD</t>
  </si>
  <si>
    <t>INR</t>
  </si>
  <si>
    <t>BTN</t>
  </si>
  <si>
    <t>BOB</t>
  </si>
  <si>
    <t>BOV</t>
  </si>
  <si>
    <t>BAM</t>
  </si>
  <si>
    <t>BWP</t>
  </si>
  <si>
    <t>BND</t>
  </si>
  <si>
    <t>BIF</t>
  </si>
  <si>
    <t>CVE</t>
  </si>
  <si>
    <t>KHR</t>
  </si>
  <si>
    <t>KYD</t>
  </si>
  <si>
    <t>CLP</t>
  </si>
  <si>
    <t>CLF</t>
  </si>
  <si>
    <t>COP</t>
  </si>
  <si>
    <t>COU</t>
  </si>
  <si>
    <t>KMF</t>
  </si>
  <si>
    <t>CDF</t>
  </si>
  <si>
    <t>CRC</t>
  </si>
  <si>
    <t>CUP</t>
  </si>
  <si>
    <t>CUC</t>
  </si>
  <si>
    <t>ANG</t>
  </si>
  <si>
    <t>DJF</t>
  </si>
  <si>
    <t>DOP</t>
  </si>
  <si>
    <t>SVC</t>
  </si>
  <si>
    <t>ERN</t>
  </si>
  <si>
    <t>ETB</t>
  </si>
  <si>
    <t>FKP</t>
  </si>
  <si>
    <t>FJD</t>
  </si>
  <si>
    <t>XPF</t>
  </si>
  <si>
    <t>GMD</t>
  </si>
  <si>
    <t>GEL</t>
  </si>
  <si>
    <t>GHS</t>
  </si>
  <si>
    <t>GIP</t>
  </si>
  <si>
    <t>GTQ</t>
  </si>
  <si>
    <t>GNF</t>
  </si>
  <si>
    <t>GYD</t>
  </si>
  <si>
    <t>HTG</t>
  </si>
  <si>
    <t>HNL</t>
  </si>
  <si>
    <t>ISK</t>
  </si>
  <si>
    <t>IDR</t>
  </si>
  <si>
    <t>IRR</t>
  </si>
  <si>
    <t>IQD</t>
  </si>
  <si>
    <t>ILS</t>
  </si>
  <si>
    <t>JMD</t>
  </si>
  <si>
    <t>JOD</t>
  </si>
  <si>
    <t>KZT</t>
  </si>
  <si>
    <t>KES</t>
  </si>
  <si>
    <t>KPW</t>
  </si>
  <si>
    <t>KWD</t>
  </si>
  <si>
    <t>KGS</t>
  </si>
  <si>
    <t>LAK</t>
  </si>
  <si>
    <t>LBP</t>
  </si>
  <si>
    <t>LSL</t>
  </si>
  <si>
    <t>ZAR</t>
  </si>
  <si>
    <t>LRD</t>
  </si>
  <si>
    <t>LYD</t>
  </si>
  <si>
    <t>MOP</t>
  </si>
  <si>
    <t>MGA</t>
  </si>
  <si>
    <t>MWK</t>
  </si>
  <si>
    <t>MYR</t>
  </si>
  <si>
    <t>MVR</t>
  </si>
  <si>
    <t>MRU</t>
  </si>
  <si>
    <t>MUR</t>
  </si>
  <si>
    <t>MXV</t>
  </si>
  <si>
    <t>MDL</t>
  </si>
  <si>
    <t>MNT</t>
  </si>
  <si>
    <t>MAD</t>
  </si>
  <si>
    <t>MZN</t>
  </si>
  <si>
    <t>MMK</t>
  </si>
  <si>
    <t>NAD</t>
  </si>
  <si>
    <t>NPR</t>
  </si>
  <si>
    <t>NIO</t>
  </si>
  <si>
    <t>NGN</t>
  </si>
  <si>
    <t>OMR</t>
  </si>
  <si>
    <t>PKR</t>
  </si>
  <si>
    <t>PAB</t>
  </si>
  <si>
    <t>PGK</t>
  </si>
  <si>
    <t>PYG</t>
  </si>
  <si>
    <t>PEN</t>
  </si>
  <si>
    <t>PHP</t>
  </si>
  <si>
    <t>QAR</t>
  </si>
  <si>
    <t>RWF</t>
  </si>
  <si>
    <t>SHP</t>
  </si>
  <si>
    <t>WST</t>
  </si>
  <si>
    <t>STN</t>
  </si>
  <si>
    <t>SAR</t>
  </si>
  <si>
    <t>SCR</t>
  </si>
  <si>
    <t>SLL</t>
  </si>
  <si>
    <t>SBD</t>
  </si>
  <si>
    <t>SOS</t>
  </si>
  <si>
    <t>SSP</t>
  </si>
  <si>
    <t>LKR</t>
  </si>
  <si>
    <t>SDG</t>
  </si>
  <si>
    <t>SRD</t>
  </si>
  <si>
    <t>SZL</t>
  </si>
  <si>
    <t>CHE</t>
  </si>
  <si>
    <t>CHW</t>
  </si>
  <si>
    <t>SYP</t>
  </si>
  <si>
    <t>TJS</t>
  </si>
  <si>
    <t>TZS</t>
  </si>
  <si>
    <t>THB</t>
  </si>
  <si>
    <t>TOP</t>
  </si>
  <si>
    <t>TTD</t>
  </si>
  <si>
    <t>TND</t>
  </si>
  <si>
    <t>TMT</t>
  </si>
  <si>
    <t>UGX</t>
  </si>
  <si>
    <t>AED</t>
  </si>
  <si>
    <t>USN</t>
  </si>
  <si>
    <t>UYU</t>
  </si>
  <si>
    <t>UYI</t>
  </si>
  <si>
    <t>UYW</t>
  </si>
  <si>
    <t>UZS</t>
  </si>
  <si>
    <t>VUV</t>
  </si>
  <si>
    <t>VES</t>
  </si>
  <si>
    <t>VND</t>
  </si>
  <si>
    <t>YER</t>
  </si>
  <si>
    <t>ZMW</t>
  </si>
  <si>
    <t>ZWL</t>
  </si>
  <si>
    <t>Method (Annex I and II)</t>
  </si>
  <si>
    <t>Forecasted Net Interest Income expected within 12 months in a baseline scenario</t>
  </si>
  <si>
    <t xml:space="preserve">   Paralell</t>
  </si>
  <si>
    <t xml:space="preserve">   Short</t>
  </si>
  <si>
    <t xml:space="preserve">   Long</t>
  </si>
  <si>
    <t>Drop-Down List ISO Currencies as of Februay 2019</t>
  </si>
  <si>
    <t>ISO Code</t>
  </si>
  <si>
    <t>-</t>
  </si>
  <si>
    <t>3 - Which IRRBB Measurement Methods from Annexes I and II have been used to compute the supervisory standard shock and earnings measures?</t>
  </si>
  <si>
    <t>1 - What are the main modelling assumptions underlying the modelled cash-flows by type of item?</t>
  </si>
  <si>
    <t>EBA specified shock (Annex III)</t>
  </si>
  <si>
    <t>Specified size of interest rate shocks in bps (according to paragraph 114 of EBA/GL/2018/02)</t>
  </si>
  <si>
    <t>Outcome of the article 98(5) CRD IV shock (according to paragraph 113 EBA/GL/2018/02)</t>
  </si>
  <si>
    <t>Assets in the Banking Book with embedded automatic optionality / Total Assets in the Banking Book</t>
  </si>
  <si>
    <t>Assets in the Banking Book with embedded behavioural optionality / Total Assets in the Banking Book</t>
  </si>
  <si>
    <t xml:space="preserve">   Parallel Shock Down</t>
  </si>
  <si>
    <t xml:space="preserve">   Parallel Shock Up</t>
  </si>
  <si>
    <t xml:space="preserve">   Flattener</t>
  </si>
  <si>
    <t xml:space="preserve">   Shock Rates Shock Down</t>
  </si>
  <si>
    <t xml:space="preserve">   Shock Rates Shock Up</t>
  </si>
  <si>
    <t xml:space="preserve">   ∆ Economic Value of Equity under a Parallel Shock Down</t>
  </si>
  <si>
    <t xml:space="preserve">   ∆ Economic Value of Equity under a Parallel Shock Up</t>
  </si>
  <si>
    <t>According to EBA GL 2018/02, Chapter 4.5, Paragrahps 113 and 114, institutions should report to the competent authority the change in economic value of equity (∆ EVE) that results from calculating the outcome of the standard shock, as referred to in Article 98(5) of Directive 2013/36/EU and in the Guidelines. When calculating the outcome of the standard shock, institutions apply some assumptions. Please explain below some of these assumptions by replying to the below stated questions.</t>
  </si>
  <si>
    <t>According to the paragraphs 116 of the EBA GL 2018/02, when computing the effect of the supervisory outlier test on their economic value of equity, institutions should use one of the calculation methods set out in Annex I and Annex II.</t>
  </si>
  <si>
    <t>2 - Which risk-free yield curves have been used in order to compute the supervisory standard shock ?</t>
  </si>
  <si>
    <t>Average repricing maturity of Non-maturity deposits:</t>
  </si>
  <si>
    <t>Retail Transactional</t>
  </si>
  <si>
    <t/>
  </si>
  <si>
    <t>Retail Non-Transactional</t>
  </si>
  <si>
    <t>Wholesale non-financial</t>
  </si>
  <si>
    <t>Proportion of core deposits / Stock of Non-Maturity deposits:</t>
  </si>
  <si>
    <t>Material Currency</t>
  </si>
  <si>
    <t>Other Material Currencies</t>
  </si>
  <si>
    <t>Template 7_Assumptions</t>
  </si>
  <si>
    <t>Template 6_IRRBB_Additional</t>
  </si>
  <si>
    <t>Liabilities in the Banking Book with embedded automatic optionality / Total Liabilities in the Banking Book</t>
  </si>
  <si>
    <t>Liabilities in the Banking Book with embedded behavioural optionality / Total Liabilities in the Banking Book</t>
  </si>
  <si>
    <t>5 -  What other assumptions have been applied in order to report Templates 1 to 5 "IRRBB_Material_ Currency" and in Template "6_IRRBB_Additional" that have not already been explained?</t>
  </si>
  <si>
    <t>4 - How have non-performing exposures (NPE) been treated in the calculation of figures presented in the “6_InterestRate_additional”? Please describe the methodology you have applied in the aforementioned calculations and in the reporting of data required in Templates 1-5 "IRRBB_Material_Currency" as well.</t>
  </si>
  <si>
    <t>Forecasted Earnings expected within 12 months in a baseline scenario</t>
  </si>
  <si>
    <t>1 - Does the institution has more than 4 material currencies according to paragraph 115(l)? If yes, please provide a list of which material currencies are excluded from reporting templates IRRBB Material Currency 1  to 4 using the currency ISO codes, as well as the specified interest rate shock used according to the methodology prescribed in Annex III of the EBA/GL/2018/02.</t>
  </si>
  <si>
    <t>7 - Which items have been included in lines "Other" in Templates 1-5 "IRRBB_Material_Currency"?</t>
  </si>
  <si>
    <t>Outcome of the supervisory outlier test (according to paragraph 114 EBA GL/2018/02)</t>
  </si>
  <si>
    <t>Total Stock of Core deposits</t>
  </si>
  <si>
    <t>Contingent Assets</t>
  </si>
  <si>
    <t>Contingent Liabilities</t>
  </si>
  <si>
    <t>6 - Have any other material assumptions underlying the calculation of the supervisory standard shock and in earnings metrics changed since the STE for SREP data collection was last submitted? Please answer "Yes" or "No".</t>
  </si>
  <si>
    <t>4 - Have commercial margins and other spread components been excluded in the computation of the supervisory standard shock and in the reporting of data required in Templates 1-5 "IRRBB_MaterialCurrency"? If yes, please provide an explanation of the methodology used to exclude them.</t>
  </si>
  <si>
    <t>Section A1: 
Instruments  without specified maturity or repricing</t>
  </si>
  <si>
    <t xml:space="preserve">Section A2: Notional repricing cash flows for fixed rate instruments
</t>
  </si>
  <si>
    <t xml:space="preserve">Section A3: Notional repricing cash flows for floating rate instruments
</t>
  </si>
  <si>
    <t>Section B: Maturity schedule for notional repricing cash flows after modelling assumptions</t>
  </si>
  <si>
    <t xml:space="preserve">Section B1: Notional repricing cash flows for instruments without specified maturity or repricing
</t>
  </si>
  <si>
    <t xml:space="preserve">Section B2: Notional repricing cash flows for fixed rate instruments
</t>
  </si>
  <si>
    <t xml:space="preserve">Section B3: Notional repricing cash flows for floating rate instruments
</t>
  </si>
  <si>
    <t>5 - Have pension obligations and pension plan assets been included in the computation of the supervisory standard shock and in earnings metrics, and in the reporting of data required in Templates 1-5 "IRRBB_MaterialCurrency"? If yes, please provide an explanation on how they were incorporated in the methodology to compute the supervisory standard shock and NII/Earnings metrics.</t>
  </si>
  <si>
    <t>Change in the forecasted Net Interest income within 12 months under a parallel interest rate shock down</t>
  </si>
  <si>
    <t>Forecasted Net interest income within 12 months after a parallel interest rate shock down</t>
  </si>
  <si>
    <t>Change in the forecasted Net Interest income within 12 months under a parallel interest rate shock up</t>
  </si>
  <si>
    <t>Forecasted Net interest income within 12 months after a parallel interest rate shock up</t>
  </si>
  <si>
    <t>Change in the forecasted Earnings within 12 months under a parallel interest rate shock down</t>
  </si>
  <si>
    <t>Forecasted Earnings  within 12 months after a parallel interest rate shock down</t>
  </si>
  <si>
    <t>Change in the forecasted Earnings within 12 months under a parallel interest rate shock up</t>
  </si>
  <si>
    <t>Forecasted Earnings  within 12 months after a parallel interest rate shock up</t>
  </si>
  <si>
    <t>Material Currency 1:</t>
  </si>
  <si>
    <t>Material Currency 2:</t>
  </si>
  <si>
    <t>Material Currency 4:</t>
  </si>
  <si>
    <t>Material Currency 3:</t>
  </si>
  <si>
    <t>Other material currencies:</t>
  </si>
  <si>
    <t>tCF &gt;  20 Years</t>
  </si>
  <si>
    <t>The text box should be used for reporting information regarding: (a) material positions outside the scope of the STE for SREP data collection; (b) quality assurance; (c) empty cells; (d) other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</si>
</sst>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 ??/12"/>
    <numFmt numFmtId="166" formatCode="#,##0.0"/>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sz val="12"/>
      <color rgb="FFFF0000"/>
      <name val="Calibri"/>
      <family val="2"/>
      <scheme val="minor"/>
    </font>
    <font>
      <b/>
      <sz val="16"/>
      <name val="Calibri"/>
      <family val="2"/>
      <scheme val="minor"/>
    </font>
    <font>
      <sz val="16"/>
      <name val="Calibri"/>
      <family val="2"/>
      <scheme val="minor"/>
    </font>
    <font>
      <sz val="16"/>
      <color theme="1"/>
      <name val="Calibri"/>
      <family val="2"/>
      <scheme val="minor"/>
    </font>
    <font>
      <b/>
      <u/>
      <sz val="12"/>
      <color rgb="FFFF0000"/>
      <name val="Calibri"/>
      <family val="2"/>
      <scheme val="minor"/>
    </font>
    <font>
      <sz val="12"/>
      <name val="Calibri"/>
      <family val="2"/>
      <scheme val="minor"/>
    </font>
    <font>
      <i/>
      <sz val="12"/>
      <color theme="1"/>
      <name val="Calibri"/>
      <family val="2"/>
      <scheme val="minor"/>
    </font>
    <font>
      <sz val="10"/>
      <color theme="1"/>
      <name val="Calibri"/>
      <family val="2"/>
      <scheme val="minor"/>
    </font>
    <font>
      <sz val="10"/>
      <color theme="1"/>
      <name val="Arial"/>
      <family val="2"/>
    </font>
    <font>
      <b/>
      <sz val="12"/>
      <color indexed="8"/>
      <name val="Calibri"/>
      <family val="2"/>
      <scheme val="minor"/>
    </font>
    <font>
      <sz val="12"/>
      <color indexed="8"/>
      <name val="Calibri"/>
      <family val="2"/>
      <scheme val="minor"/>
    </font>
    <font>
      <b/>
      <sz val="11"/>
      <color indexed="8"/>
      <name val="Calibri"/>
      <family val="2"/>
      <scheme val="minor"/>
    </font>
    <font>
      <sz val="11"/>
      <color indexed="8"/>
      <name val="Calibri"/>
      <family val="2"/>
      <scheme val="minor"/>
    </font>
    <font>
      <b/>
      <u/>
      <sz val="11"/>
      <color theme="1"/>
      <name val="Calibri"/>
      <family val="2"/>
      <scheme val="minor"/>
    </font>
    <font>
      <i/>
      <sz val="11"/>
      <name val="Calibri"/>
      <family val="2"/>
      <scheme val="minor"/>
    </font>
    <font>
      <i/>
      <sz val="11"/>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3">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1" fillId="0" borderId="0"/>
    <xf numFmtId="0" fontId="19" fillId="0" borderId="0"/>
  </cellStyleXfs>
  <cellXfs count="278">
    <xf numFmtId="0" fontId="0" fillId="0" borderId="0" xfId="0"/>
    <xf numFmtId="0" fontId="0" fillId="0" borderId="0" xfId="0"/>
    <xf numFmtId="3" fontId="18" fillId="4" borderId="2" xfId="0" applyNumberFormat="1" applyFont="1" applyFill="1" applyBorder="1" applyAlignment="1" applyProtection="1">
      <alignment horizontal="center"/>
    </xf>
    <xf numFmtId="3" fontId="18" fillId="4" borderId="0" xfId="0" applyNumberFormat="1" applyFont="1" applyFill="1" applyBorder="1" applyAlignment="1" applyProtection="1">
      <alignment horizontal="center"/>
    </xf>
    <xf numFmtId="3" fontId="18" fillId="4" borderId="5" xfId="0" applyNumberFormat="1" applyFont="1" applyFill="1" applyBorder="1" applyAlignment="1" applyProtection="1">
      <alignment horizontal="center"/>
    </xf>
    <xf numFmtId="0" fontId="10" fillId="4" borderId="2" xfId="0" applyFont="1" applyFill="1" applyBorder="1" applyAlignment="1" applyProtection="1">
      <alignment horizontal="left"/>
    </xf>
    <xf numFmtId="0" fontId="10" fillId="4" borderId="0" xfId="0" applyFont="1" applyFill="1" applyBorder="1" applyAlignment="1" applyProtection="1">
      <alignment horizontal="left"/>
    </xf>
    <xf numFmtId="0" fontId="10" fillId="4" borderId="0" xfId="0" applyFont="1" applyFill="1" applyBorder="1" applyAlignment="1" applyProtection="1">
      <alignment horizontal="right"/>
    </xf>
    <xf numFmtId="0" fontId="14" fillId="4" borderId="0" xfId="0" applyFont="1" applyFill="1" applyBorder="1" applyProtection="1"/>
    <xf numFmtId="0" fontId="14" fillId="4" borderId="5" xfId="0" applyFont="1" applyFill="1" applyBorder="1" applyProtection="1"/>
    <xf numFmtId="0" fontId="10" fillId="4" borderId="22" xfId="0" applyFont="1" applyFill="1" applyBorder="1" applyAlignment="1" applyProtection="1">
      <alignment vertical="center" wrapText="1"/>
    </xf>
    <xf numFmtId="0" fontId="15" fillId="4" borderId="23" xfId="0" applyFont="1" applyFill="1" applyBorder="1" applyAlignment="1" applyProtection="1">
      <alignment wrapText="1"/>
    </xf>
    <xf numFmtId="0" fontId="8" fillId="4" borderId="8" xfId="0" applyFont="1" applyFill="1" applyBorder="1" applyAlignment="1" applyProtection="1">
      <alignment horizontal="center" textRotation="90" wrapText="1"/>
    </xf>
    <xf numFmtId="0" fontId="8" fillId="4" borderId="9" xfId="0" applyFont="1" applyFill="1" applyBorder="1" applyAlignment="1" applyProtection="1">
      <alignment horizontal="center" textRotation="90" wrapText="1"/>
    </xf>
    <xf numFmtId="0" fontId="8" fillId="4" borderId="10" xfId="0" applyFont="1" applyFill="1" applyBorder="1" applyAlignment="1" applyProtection="1">
      <alignment horizontal="center" textRotation="90" wrapText="1"/>
    </xf>
    <xf numFmtId="0" fontId="8" fillId="4" borderId="22" xfId="0" applyFont="1" applyFill="1" applyBorder="1" applyProtection="1"/>
    <xf numFmtId="3" fontId="18" fillId="4" borderId="1" xfId="0" applyNumberFormat="1" applyFont="1" applyFill="1" applyBorder="1" applyProtection="1"/>
    <xf numFmtId="3" fontId="18" fillId="4" borderId="3" xfId="0" applyNumberFormat="1" applyFont="1" applyFill="1" applyBorder="1" applyProtection="1"/>
    <xf numFmtId="3" fontId="18" fillId="4" borderId="4" xfId="0" applyNumberFormat="1" applyFont="1" applyFill="1" applyBorder="1" applyProtection="1"/>
    <xf numFmtId="0" fontId="8" fillId="4" borderId="24" xfId="0" applyFont="1" applyFill="1" applyBorder="1" applyProtection="1"/>
    <xf numFmtId="0" fontId="15" fillId="4" borderId="24" xfId="0" applyFont="1" applyFill="1" applyBorder="1" applyAlignment="1" applyProtection="1">
      <alignment wrapText="1"/>
    </xf>
    <xf numFmtId="0" fontId="2" fillId="4" borderId="36" xfId="2" applyFont="1" applyFill="1" applyBorder="1" applyAlignment="1" applyProtection="1">
      <alignment horizontal="center" vertical="center"/>
    </xf>
    <xf numFmtId="0" fontId="3" fillId="5" borderId="0" xfId="2" applyFont="1" applyFill="1" applyProtection="1"/>
    <xf numFmtId="0" fontId="3" fillId="5" borderId="0" xfId="2" applyFont="1" applyFill="1" applyAlignment="1" applyProtection="1">
      <alignment horizontal="center" vertical="center"/>
    </xf>
    <xf numFmtId="0" fontId="3" fillId="5" borderId="0" xfId="2" applyFont="1" applyFill="1" applyAlignment="1" applyProtection="1">
      <alignment horizontal="left" vertical="center"/>
    </xf>
    <xf numFmtId="0" fontId="2" fillId="5" borderId="0" xfId="2" applyFont="1" applyFill="1" applyAlignment="1" applyProtection="1">
      <alignment horizontal="center" vertical="center"/>
    </xf>
    <xf numFmtId="0" fontId="0" fillId="5" borderId="0" xfId="2" applyFont="1" applyFill="1" applyAlignment="1" applyProtection="1">
      <alignment horizontal="left" vertical="center"/>
    </xf>
    <xf numFmtId="0" fontId="0" fillId="5" borderId="0" xfId="2" applyFont="1" applyFill="1" applyAlignment="1" applyProtection="1">
      <alignment horizontal="left"/>
    </xf>
    <xf numFmtId="0" fontId="0" fillId="4" borderId="19" xfId="2" applyFont="1" applyFill="1" applyBorder="1" applyAlignment="1" applyProtection="1">
      <alignment horizontal="center" vertical="center" wrapText="1"/>
    </xf>
    <xf numFmtId="0" fontId="0" fillId="0" borderId="0" xfId="0"/>
    <xf numFmtId="0" fontId="0" fillId="5" borderId="0" xfId="0" applyFont="1" applyFill="1" applyProtection="1"/>
    <xf numFmtId="0" fontId="5" fillId="5" borderId="0" xfId="0" applyFont="1" applyFill="1" applyBorder="1" applyAlignment="1" applyProtection="1"/>
    <xf numFmtId="4" fontId="5" fillId="6" borderId="6" xfId="1" applyNumberFormat="1" applyFont="1" applyFill="1" applyBorder="1" applyAlignment="1" applyProtection="1">
      <alignment horizontal="center" vertical="center" wrapText="1"/>
      <protection locked="0"/>
    </xf>
    <xf numFmtId="0" fontId="7" fillId="5" borderId="0" xfId="0" applyFont="1" applyFill="1" applyProtection="1"/>
    <xf numFmtId="0" fontId="8" fillId="5" borderId="0" xfId="0" applyFont="1" applyFill="1" applyProtection="1"/>
    <xf numFmtId="0" fontId="0" fillId="4" borderId="19" xfId="2" applyFont="1" applyFill="1" applyBorder="1" applyAlignment="1" applyProtection="1">
      <alignment horizontal="left" vertical="center" wrapText="1"/>
    </xf>
    <xf numFmtId="0" fontId="3" fillId="2" borderId="0" xfId="0" applyFont="1" applyFill="1" applyProtection="1"/>
    <xf numFmtId="0" fontId="0" fillId="5" borderId="0" xfId="2" applyFont="1" applyFill="1" applyBorder="1" applyAlignment="1" applyProtection="1">
      <alignment horizontal="left" vertical="center" wrapText="1"/>
    </xf>
    <xf numFmtId="0" fontId="0" fillId="5" borderId="0" xfId="2" applyFont="1" applyFill="1" applyBorder="1" applyAlignment="1" applyProtection="1">
      <alignment horizontal="center" vertical="center" wrapText="1"/>
    </xf>
    <xf numFmtId="0" fontId="0" fillId="5" borderId="0" xfId="2" applyFont="1" applyFill="1" applyAlignment="1" applyProtection="1">
      <alignment vertical="center"/>
    </xf>
    <xf numFmtId="0" fontId="0" fillId="5" borderId="0" xfId="2" applyFont="1" applyFill="1" applyAlignment="1" applyProtection="1">
      <alignment horizontal="center" vertical="center"/>
    </xf>
    <xf numFmtId="0" fontId="0" fillId="4" borderId="6" xfId="2" applyFont="1" applyFill="1" applyBorder="1" applyAlignment="1" applyProtection="1">
      <alignment horizontal="center" vertical="center"/>
    </xf>
    <xf numFmtId="0" fontId="0" fillId="5" borderId="0" xfId="2" applyFont="1" applyFill="1" applyBorder="1" applyAlignment="1" applyProtection="1">
      <alignment vertical="top" wrapText="1"/>
    </xf>
    <xf numFmtId="4" fontId="0" fillId="4" borderId="6" xfId="2" applyNumberFormat="1" applyFont="1" applyFill="1" applyBorder="1" applyAlignment="1" applyProtection="1">
      <alignment horizontal="center" vertical="center" wrapText="1"/>
    </xf>
    <xf numFmtId="0" fontId="0" fillId="4" borderId="6" xfId="2" applyFont="1" applyFill="1" applyBorder="1" applyAlignment="1" applyProtection="1">
      <alignment horizontal="left" vertical="center" wrapText="1"/>
    </xf>
    <xf numFmtId="0" fontId="15" fillId="4" borderId="2" xfId="0" applyFont="1" applyFill="1" applyBorder="1" applyAlignment="1" applyProtection="1">
      <alignment wrapText="1"/>
    </xf>
    <xf numFmtId="0" fontId="8" fillId="4" borderId="1" xfId="0" applyFont="1" applyFill="1" applyBorder="1" applyProtection="1"/>
    <xf numFmtId="0" fontId="8" fillId="4" borderId="2" xfId="0" applyFont="1" applyFill="1" applyBorder="1" applyProtection="1"/>
    <xf numFmtId="4" fontId="0" fillId="4" borderId="21" xfId="2" applyNumberFormat="1" applyFont="1" applyFill="1" applyBorder="1" applyAlignment="1" applyProtection="1">
      <alignment horizontal="center" vertical="center" wrapText="1"/>
    </xf>
    <xf numFmtId="0" fontId="0" fillId="5" borderId="0" xfId="0" applyFont="1" applyFill="1" applyBorder="1" applyProtection="1"/>
    <xf numFmtId="0" fontId="5" fillId="5" borderId="0" xfId="0" applyFont="1" applyFill="1" applyAlignment="1" applyProtection="1">
      <alignment horizontal="left"/>
    </xf>
    <xf numFmtId="0" fontId="2" fillId="5" borderId="0" xfId="0" applyFont="1" applyFill="1" applyAlignment="1" applyProtection="1">
      <alignment horizontal="left"/>
    </xf>
    <xf numFmtId="0" fontId="0" fillId="5" borderId="0" xfId="0" applyFont="1" applyFill="1" applyAlignment="1" applyProtection="1">
      <alignment horizontal="left"/>
    </xf>
    <xf numFmtId="0" fontId="5" fillId="5" borderId="0" xfId="0" applyFont="1" applyFill="1" applyBorder="1" applyAlignment="1" applyProtection="1">
      <alignment horizontal="center"/>
    </xf>
    <xf numFmtId="0" fontId="5" fillId="5" borderId="0" xfId="0" applyFont="1" applyFill="1" applyAlignment="1" applyProtection="1">
      <alignment wrapText="1"/>
    </xf>
    <xf numFmtId="0" fontId="2" fillId="5" borderId="0" xfId="0" applyFont="1" applyFill="1" applyAlignment="1" applyProtection="1">
      <alignment horizontal="center"/>
    </xf>
    <xf numFmtId="0" fontId="4" fillId="5" borderId="0" xfId="0" applyFont="1" applyFill="1" applyBorder="1" applyAlignment="1" applyProtection="1"/>
    <xf numFmtId="0" fontId="4" fillId="4" borderId="0" xfId="0" applyFont="1" applyFill="1" applyAlignment="1" applyProtection="1">
      <alignment horizontal="center"/>
    </xf>
    <xf numFmtId="0" fontId="0" fillId="5" borderId="0" xfId="0" applyFont="1" applyFill="1" applyAlignment="1" applyProtection="1">
      <alignment horizontal="center"/>
    </xf>
    <xf numFmtId="0" fontId="10" fillId="4" borderId="0" xfId="0" applyFont="1" applyFill="1" applyBorder="1" applyAlignment="1" applyProtection="1">
      <alignment horizontal="center"/>
    </xf>
    <xf numFmtId="0" fontId="12" fillId="5" borderId="0" xfId="0" applyFont="1" applyFill="1" applyAlignment="1" applyProtection="1">
      <alignment horizontal="right"/>
    </xf>
    <xf numFmtId="0" fontId="6" fillId="5" borderId="0" xfId="0" applyFont="1" applyFill="1" applyProtection="1"/>
    <xf numFmtId="0" fontId="20" fillId="5" borderId="0" xfId="0" applyFont="1" applyFill="1" applyBorder="1" applyAlignment="1" applyProtection="1">
      <alignment horizontal="right"/>
    </xf>
    <xf numFmtId="0" fontId="22" fillId="5" borderId="0" xfId="0" applyFont="1" applyFill="1" applyBorder="1" applyAlignment="1" applyProtection="1">
      <alignment horizontal="left"/>
    </xf>
    <xf numFmtId="0" fontId="22" fillId="5" borderId="0" xfId="0" applyFont="1" applyFill="1" applyBorder="1" applyAlignment="1" applyProtection="1"/>
    <xf numFmtId="0" fontId="23" fillId="5" borderId="0" xfId="0" applyFont="1" applyFill="1" applyBorder="1" applyAlignment="1" applyProtection="1">
      <alignment horizontal="left"/>
    </xf>
    <xf numFmtId="14" fontId="21" fillId="6" borderId="38" xfId="0" applyNumberFormat="1" applyFont="1" applyFill="1" applyBorder="1" applyAlignment="1" applyProtection="1">
      <alignment horizontal="left"/>
      <protection locked="0"/>
    </xf>
    <xf numFmtId="0" fontId="2" fillId="5" borderId="0" xfId="0" applyFont="1" applyFill="1" applyAlignment="1" applyProtection="1">
      <alignment horizontal="right"/>
    </xf>
    <xf numFmtId="0" fontId="0" fillId="2" borderId="0" xfId="0" applyFont="1" applyFill="1" applyProtection="1"/>
    <xf numFmtId="0" fontId="0" fillId="0" borderId="0" xfId="0" applyBorder="1"/>
    <xf numFmtId="0" fontId="2" fillId="0" borderId="26" xfId="0" applyFont="1"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24" fillId="0" borderId="39" xfId="0" applyFon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4" borderId="6" xfId="2" applyFont="1" applyFill="1" applyBorder="1" applyAlignment="1" applyProtection="1">
      <alignment horizontal="center" vertical="center" wrapText="1"/>
    </xf>
    <xf numFmtId="0" fontId="2" fillId="4" borderId="7" xfId="2" applyFont="1" applyFill="1" applyBorder="1" applyAlignment="1" applyProtection="1">
      <alignment horizontal="center" vertical="center" wrapText="1"/>
    </xf>
    <xf numFmtId="0" fontId="8" fillId="4" borderId="11" xfId="0" applyFont="1" applyFill="1" applyBorder="1" applyAlignment="1" applyProtection="1">
      <alignment vertical="center"/>
    </xf>
    <xf numFmtId="0" fontId="8" fillId="4" borderId="12" xfId="0" applyFont="1" applyFill="1" applyBorder="1" applyAlignment="1" applyProtection="1">
      <alignment vertical="center"/>
    </xf>
    <xf numFmtId="0" fontId="8" fillId="4" borderId="13" xfId="0" applyFont="1" applyFill="1" applyBorder="1" applyAlignment="1" applyProtection="1">
      <alignment vertical="center"/>
    </xf>
    <xf numFmtId="0" fontId="5" fillId="2" borderId="0" xfId="0" applyFont="1" applyFill="1" applyProtection="1"/>
    <xf numFmtId="0" fontId="14" fillId="4" borderId="38" xfId="0" applyFont="1" applyFill="1" applyBorder="1" applyAlignment="1" applyProtection="1">
      <alignment horizontal="right"/>
    </xf>
    <xf numFmtId="0" fontId="12" fillId="4" borderId="38"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0" fontId="12" fillId="4" borderId="3"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2" fillId="4" borderId="3"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 fillId="5" borderId="0" xfId="2" applyFont="1" applyFill="1" applyBorder="1" applyAlignment="1" applyProtection="1">
      <alignment horizontal="left" vertical="center"/>
    </xf>
    <xf numFmtId="0" fontId="2" fillId="5" borderId="0" xfId="2" applyFont="1" applyFill="1" applyBorder="1" applyAlignment="1" applyProtection="1">
      <alignment horizontal="center" vertical="center"/>
    </xf>
    <xf numFmtId="0" fontId="1" fillId="5" borderId="0" xfId="0" applyFont="1" applyFill="1" applyAlignment="1" applyProtection="1">
      <alignment horizontal="right"/>
    </xf>
    <xf numFmtId="0" fontId="2" fillId="5" borderId="0" xfId="0" applyFont="1" applyFill="1" applyProtection="1"/>
    <xf numFmtId="0" fontId="1" fillId="5" borderId="0" xfId="0" applyFont="1" applyFill="1" applyBorder="1" applyProtection="1"/>
    <xf numFmtId="0" fontId="1" fillId="5" borderId="0" xfId="0" applyFont="1" applyFill="1" applyAlignment="1" applyProtection="1">
      <alignment horizontal="left"/>
    </xf>
    <xf numFmtId="0" fontId="25" fillId="2" borderId="0" xfId="0" applyFont="1" applyFill="1" applyProtection="1"/>
    <xf numFmtId="0" fontId="26" fillId="5" borderId="0" xfId="2" applyFont="1" applyFill="1" applyBorder="1" applyAlignment="1" applyProtection="1">
      <alignment horizontal="left" vertical="center"/>
    </xf>
    <xf numFmtId="0" fontId="26" fillId="5" borderId="0" xfId="0" applyFont="1" applyFill="1" applyProtection="1"/>
    <xf numFmtId="0" fontId="1" fillId="5" borderId="0" xfId="0" applyFont="1" applyFill="1" applyAlignment="1" applyProtection="1">
      <alignment horizontal="right" vertical="top"/>
    </xf>
    <xf numFmtId="0" fontId="8" fillId="5" borderId="0" xfId="0" applyFont="1" applyFill="1" applyAlignment="1" applyProtection="1">
      <alignment horizontal="right"/>
    </xf>
    <xf numFmtId="0" fontId="8" fillId="5" borderId="0" xfId="0" applyFont="1" applyFill="1" applyAlignment="1" applyProtection="1">
      <alignment horizontal="center"/>
    </xf>
    <xf numFmtId="0" fontId="20" fillId="5" borderId="0" xfId="0" applyFont="1" applyFill="1" applyBorder="1" applyAlignment="1" applyProtection="1">
      <alignment horizontal="right" vertical="top"/>
    </xf>
    <xf numFmtId="0" fontId="7" fillId="6" borderId="38" xfId="0" applyFont="1" applyFill="1" applyBorder="1" applyAlignment="1" applyProtection="1">
      <alignment horizontal="left"/>
      <protection locked="0"/>
    </xf>
    <xf numFmtId="49" fontId="7" fillId="6" borderId="38" xfId="0" applyNumberFormat="1" applyFont="1" applyFill="1" applyBorder="1" applyAlignment="1" applyProtection="1">
      <alignment horizontal="left"/>
      <protection locked="0"/>
    </xf>
    <xf numFmtId="49" fontId="23" fillId="6" borderId="38" xfId="0" applyNumberFormat="1" applyFont="1" applyFill="1" applyBorder="1" applyAlignment="1" applyProtection="1">
      <alignment horizontal="center"/>
      <protection locked="0"/>
    </xf>
    <xf numFmtId="10" fontId="22" fillId="6" borderId="38" xfId="1" applyNumberFormat="1" applyFont="1" applyFill="1" applyBorder="1" applyAlignment="1" applyProtection="1">
      <alignment horizontal="center" vertical="center"/>
      <protection locked="0"/>
    </xf>
    <xf numFmtId="10" fontId="6" fillId="4" borderId="38" xfId="1" applyNumberFormat="1" applyFont="1" applyFill="1" applyBorder="1" applyAlignment="1" applyProtection="1">
      <alignment horizontal="center" vertical="center"/>
    </xf>
    <xf numFmtId="0" fontId="0" fillId="0" borderId="0" xfId="0" applyProtection="1"/>
    <xf numFmtId="0" fontId="1" fillId="0" borderId="0" xfId="0" applyFont="1" applyProtection="1"/>
    <xf numFmtId="1" fontId="6" fillId="6" borderId="6" xfId="0" applyNumberFormat="1" applyFont="1" applyFill="1" applyBorder="1" applyAlignment="1" applyProtection="1">
      <alignment horizontal="center" vertical="center"/>
      <protection locked="0"/>
    </xf>
    <xf numFmtId="14" fontId="6" fillId="4" borderId="38" xfId="0" applyNumberFormat="1" applyFont="1" applyFill="1" applyBorder="1" applyAlignment="1" applyProtection="1">
      <alignment horizontal="center" vertical="center"/>
    </xf>
    <xf numFmtId="49" fontId="5" fillId="6" borderId="38" xfId="0" applyNumberFormat="1" applyFont="1" applyFill="1" applyBorder="1" applyAlignment="1" applyProtection="1">
      <alignment horizontal="center" vertical="center"/>
      <protection locked="0"/>
    </xf>
    <xf numFmtId="10" fontId="6" fillId="6" borderId="38" xfId="0" applyNumberFormat="1" applyFont="1" applyFill="1" applyBorder="1" applyAlignment="1" applyProtection="1">
      <alignment horizontal="center" vertical="center"/>
      <protection locked="0"/>
    </xf>
    <xf numFmtId="164" fontId="8" fillId="4" borderId="8" xfId="0" applyNumberFormat="1" applyFont="1" applyFill="1" applyBorder="1" applyAlignment="1" applyProtection="1">
      <alignment horizontal="center" vertical="center" wrapText="1"/>
    </xf>
    <xf numFmtId="165" fontId="8" fillId="4" borderId="9" xfId="0" applyNumberFormat="1" applyFont="1" applyFill="1" applyBorder="1" applyAlignment="1" applyProtection="1">
      <alignment horizontal="center" vertical="center" wrapText="1"/>
    </xf>
    <xf numFmtId="2" fontId="8" fillId="4" borderId="9" xfId="0" applyNumberFormat="1" applyFont="1" applyFill="1" applyBorder="1" applyAlignment="1" applyProtection="1">
      <alignment horizontal="center" vertical="center" wrapText="1"/>
    </xf>
    <xf numFmtId="2" fontId="8" fillId="4" borderId="10" xfId="0" applyNumberFormat="1" applyFont="1" applyFill="1" applyBorder="1" applyAlignment="1" applyProtection="1">
      <alignment horizontal="center" vertical="center" wrapText="1"/>
    </xf>
    <xf numFmtId="166" fontId="3" fillId="2" borderId="0" xfId="0" applyNumberFormat="1" applyFont="1" applyFill="1" applyProtection="1"/>
    <xf numFmtId="166" fontId="7" fillId="4" borderId="24" xfId="0" applyNumberFormat="1" applyFont="1" applyFill="1" applyBorder="1" applyAlignment="1" applyProtection="1">
      <alignment horizontal="left" indent="1"/>
    </xf>
    <xf numFmtId="166" fontId="5" fillId="3" borderId="25" xfId="0" applyNumberFormat="1" applyFont="1" applyFill="1" applyBorder="1" applyAlignment="1" applyProtection="1">
      <alignment horizontal="center"/>
      <protection locked="0"/>
    </xf>
    <xf numFmtId="166" fontId="5" fillId="3" borderId="26" xfId="0" applyNumberFormat="1" applyFont="1" applyFill="1" applyBorder="1" applyAlignment="1" applyProtection="1">
      <alignment horizontal="center"/>
      <protection locked="0"/>
    </xf>
    <xf numFmtId="166" fontId="5" fillId="3" borderId="6" xfId="0" applyNumberFormat="1" applyFont="1" applyFill="1" applyBorder="1" applyAlignment="1" applyProtection="1">
      <alignment horizontal="center"/>
      <protection locked="0"/>
    </xf>
    <xf numFmtId="166" fontId="5" fillId="3" borderId="7" xfId="0" applyNumberFormat="1" applyFont="1" applyFill="1" applyBorder="1" applyAlignment="1" applyProtection="1">
      <alignment horizontal="center"/>
      <protection locked="0"/>
    </xf>
    <xf numFmtId="166" fontId="7" fillId="5" borderId="0" xfId="0" applyNumberFormat="1" applyFont="1" applyFill="1" applyProtection="1"/>
    <xf numFmtId="166" fontId="0" fillId="0" borderId="0" xfId="0" applyNumberFormat="1"/>
    <xf numFmtId="166" fontId="5" fillId="3" borderId="31" xfId="0" applyNumberFormat="1" applyFont="1" applyFill="1" applyBorder="1" applyAlignment="1" applyProtection="1">
      <alignment horizontal="center"/>
      <protection locked="0"/>
    </xf>
    <xf numFmtId="166" fontId="5" fillId="3" borderId="13" xfId="0" applyNumberFormat="1" applyFont="1" applyFill="1" applyBorder="1" applyAlignment="1" applyProtection="1">
      <alignment horizontal="center"/>
      <protection locked="0"/>
    </xf>
    <xf numFmtId="166" fontId="5" fillId="3" borderId="33" xfId="0" applyNumberFormat="1" applyFont="1" applyFill="1" applyBorder="1" applyAlignment="1" applyProtection="1">
      <alignment horizontal="center"/>
      <protection locked="0"/>
    </xf>
    <xf numFmtId="166" fontId="8" fillId="4" borderId="24" xfId="0" applyNumberFormat="1" applyFont="1" applyFill="1" applyBorder="1" applyAlignment="1" applyProtection="1">
      <alignment horizontal="left" indent="1"/>
    </xf>
    <xf numFmtId="166" fontId="2" fillId="4" borderId="24" xfId="0" applyNumberFormat="1" applyFont="1" applyFill="1" applyBorder="1" applyAlignment="1" applyProtection="1">
      <alignment horizontal="center"/>
    </xf>
    <xf numFmtId="166" fontId="6" fillId="4" borderId="31" xfId="0" applyNumberFormat="1" applyFont="1" applyFill="1" applyBorder="1" applyAlignment="1" applyProtection="1">
      <alignment horizontal="center"/>
    </xf>
    <xf numFmtId="166" fontId="6" fillId="4" borderId="13" xfId="0" applyNumberFormat="1" applyFont="1" applyFill="1" applyBorder="1" applyAlignment="1" applyProtection="1">
      <alignment horizontal="center"/>
    </xf>
    <xf numFmtId="166" fontId="6" fillId="4" borderId="33" xfId="0" applyNumberFormat="1" applyFont="1" applyFill="1" applyBorder="1" applyAlignment="1" applyProtection="1">
      <alignment horizontal="center"/>
    </xf>
    <xf numFmtId="166" fontId="8" fillId="4" borderId="22" xfId="0" applyNumberFormat="1" applyFont="1" applyFill="1" applyBorder="1" applyProtection="1"/>
    <xf numFmtId="166" fontId="2" fillId="4" borderId="22" xfId="0" applyNumberFormat="1" applyFont="1" applyFill="1" applyBorder="1" applyProtection="1"/>
    <xf numFmtId="166" fontId="0" fillId="4" borderId="1" xfId="0" applyNumberFormat="1" applyFont="1" applyFill="1" applyBorder="1" applyAlignment="1" applyProtection="1">
      <alignment horizontal="center"/>
    </xf>
    <xf numFmtId="166" fontId="0" fillId="4" borderId="3" xfId="0" applyNumberFormat="1" applyFont="1" applyFill="1" applyBorder="1" applyAlignment="1" applyProtection="1">
      <alignment horizontal="center"/>
    </xf>
    <xf numFmtId="166" fontId="0" fillId="4" borderId="4" xfId="0" applyNumberFormat="1" applyFont="1" applyFill="1" applyBorder="1" applyAlignment="1" applyProtection="1">
      <alignment horizontal="center"/>
    </xf>
    <xf numFmtId="166" fontId="8" fillId="4" borderId="24" xfId="0" applyNumberFormat="1" applyFont="1" applyFill="1" applyBorder="1" applyProtection="1"/>
    <xf numFmtId="166" fontId="2" fillId="4" borderId="24" xfId="0" applyNumberFormat="1" applyFont="1" applyFill="1" applyBorder="1" applyProtection="1"/>
    <xf numFmtId="166" fontId="0" fillId="4" borderId="2" xfId="0" applyNumberFormat="1" applyFont="1" applyFill="1" applyBorder="1" applyAlignment="1" applyProtection="1">
      <alignment horizontal="center"/>
    </xf>
    <xf numFmtId="166" fontId="0" fillId="4" borderId="0" xfId="0" applyNumberFormat="1" applyFont="1" applyFill="1" applyBorder="1" applyAlignment="1" applyProtection="1">
      <alignment horizontal="center"/>
    </xf>
    <xf numFmtId="166" fontId="0" fillId="4" borderId="5" xfId="0" applyNumberFormat="1" applyFont="1" applyFill="1" applyBorder="1" applyAlignment="1" applyProtection="1">
      <alignment horizontal="center"/>
    </xf>
    <xf numFmtId="166" fontId="0" fillId="6" borderId="25" xfId="0" applyNumberFormat="1" applyFont="1" applyFill="1" applyBorder="1" applyAlignment="1" applyProtection="1">
      <alignment horizontal="center"/>
      <protection locked="0"/>
    </xf>
    <xf numFmtId="166" fontId="8" fillId="4" borderId="23" xfId="0" applyNumberFormat="1" applyFont="1" applyFill="1" applyBorder="1" applyAlignment="1" applyProtection="1">
      <alignment horizontal="left" indent="1"/>
    </xf>
    <xf numFmtId="166" fontId="2" fillId="4" borderId="23" xfId="0" applyNumberFormat="1" applyFont="1" applyFill="1" applyBorder="1" applyAlignment="1" applyProtection="1">
      <alignment horizontal="center"/>
    </xf>
    <xf numFmtId="166" fontId="6" fillId="4" borderId="30" xfId="0" applyNumberFormat="1" applyFont="1" applyFill="1" applyBorder="1" applyAlignment="1" applyProtection="1">
      <alignment horizontal="center"/>
    </xf>
    <xf numFmtId="166" fontId="6" fillId="4" borderId="32" xfId="0" applyNumberFormat="1" applyFont="1" applyFill="1" applyBorder="1" applyAlignment="1" applyProtection="1">
      <alignment horizontal="center"/>
    </xf>
    <xf numFmtId="166" fontId="6" fillId="4" borderId="34" xfId="0" applyNumberFormat="1" applyFont="1" applyFill="1" applyBorder="1" applyAlignment="1" applyProtection="1">
      <alignment horizontal="center"/>
    </xf>
    <xf numFmtId="166" fontId="2" fillId="4" borderId="35" xfId="0" applyNumberFormat="1" applyFont="1" applyFill="1" applyBorder="1" applyAlignment="1" applyProtection="1">
      <alignment horizontal="center"/>
    </xf>
    <xf numFmtId="166" fontId="8" fillId="4" borderId="24" xfId="0" applyNumberFormat="1" applyFont="1" applyFill="1" applyBorder="1" applyAlignment="1" applyProtection="1">
      <alignment horizontal="left"/>
    </xf>
    <xf numFmtId="166" fontId="2" fillId="4" borderId="24" xfId="0" applyNumberFormat="1" applyFont="1" applyFill="1" applyBorder="1" applyAlignment="1" applyProtection="1">
      <alignment horizontal="left"/>
    </xf>
    <xf numFmtId="166" fontId="2" fillId="4" borderId="2" xfId="0" applyNumberFormat="1" applyFont="1" applyFill="1" applyBorder="1" applyAlignment="1" applyProtection="1">
      <alignment horizontal="left"/>
    </xf>
    <xf numFmtId="166" fontId="2" fillId="4" borderId="0" xfId="0" applyNumberFormat="1" applyFont="1" applyFill="1" applyBorder="1" applyAlignment="1" applyProtection="1">
      <alignment horizontal="left"/>
    </xf>
    <xf numFmtId="166" fontId="2" fillId="4" borderId="5" xfId="0" applyNumberFormat="1" applyFont="1" applyFill="1" applyBorder="1" applyAlignment="1" applyProtection="1">
      <alignment horizontal="left"/>
    </xf>
    <xf numFmtId="166" fontId="2" fillId="4" borderId="2" xfId="0" applyNumberFormat="1" applyFont="1" applyFill="1" applyBorder="1" applyProtection="1"/>
    <xf numFmtId="166" fontId="2" fillId="4" borderId="0" xfId="0" applyNumberFormat="1" applyFont="1" applyFill="1" applyBorder="1" applyProtection="1"/>
    <xf numFmtId="166" fontId="2" fillId="4" borderId="5" xfId="0" applyNumberFormat="1" applyFont="1" applyFill="1" applyBorder="1" applyProtection="1"/>
    <xf numFmtId="166" fontId="2" fillId="4" borderId="37" xfId="0" applyNumberFormat="1" applyFont="1" applyFill="1" applyBorder="1" applyAlignment="1" applyProtection="1">
      <alignment horizontal="center"/>
    </xf>
    <xf numFmtId="166" fontId="6" fillId="4" borderId="29" xfId="0" applyNumberFormat="1" applyFont="1" applyFill="1" applyBorder="1" applyAlignment="1" applyProtection="1">
      <alignment horizontal="center"/>
    </xf>
    <xf numFmtId="166" fontId="6" fillId="4" borderId="28" xfId="0" applyNumberFormat="1" applyFont="1" applyFill="1" applyBorder="1" applyAlignment="1" applyProtection="1">
      <alignment horizontal="center"/>
    </xf>
    <xf numFmtId="166" fontId="6" fillId="4" borderId="27" xfId="0" applyNumberFormat="1" applyFont="1" applyFill="1" applyBorder="1" applyAlignment="1" applyProtection="1">
      <alignment horizontal="center"/>
    </xf>
    <xf numFmtId="166" fontId="6" fillId="4" borderId="48" xfId="0" applyNumberFormat="1" applyFont="1" applyFill="1" applyBorder="1" applyAlignment="1" applyProtection="1">
      <alignment horizontal="center"/>
    </xf>
    <xf numFmtId="166" fontId="6" fillId="4" borderId="49" xfId="0" applyNumberFormat="1" applyFont="1" applyFill="1" applyBorder="1" applyAlignment="1" applyProtection="1">
      <alignment horizontal="center"/>
    </xf>
    <xf numFmtId="166" fontId="6" fillId="4" borderId="50" xfId="0" applyNumberFormat="1" applyFont="1" applyFill="1" applyBorder="1" applyAlignment="1" applyProtection="1">
      <alignment horizontal="center"/>
    </xf>
    <xf numFmtId="166" fontId="0" fillId="5" borderId="0" xfId="0" applyNumberFormat="1" applyFont="1" applyFill="1" applyProtection="1"/>
    <xf numFmtId="166" fontId="6" fillId="4" borderId="47" xfId="0" applyNumberFormat="1" applyFont="1" applyFill="1" applyBorder="1" applyAlignment="1" applyProtection="1">
      <alignment horizontal="center"/>
    </xf>
    <xf numFmtId="166" fontId="6" fillId="4" borderId="44" xfId="0" applyNumberFormat="1" applyFont="1" applyFill="1" applyBorder="1" applyAlignment="1" applyProtection="1">
      <alignment horizontal="center"/>
    </xf>
    <xf numFmtId="166" fontId="6" fillId="4" borderId="45" xfId="0" applyNumberFormat="1" applyFont="1" applyFill="1" applyBorder="1" applyAlignment="1" applyProtection="1">
      <alignment horizontal="center"/>
    </xf>
    <xf numFmtId="166" fontId="6" fillId="4" borderId="51" xfId="0" applyNumberFormat="1" applyFont="1" applyFill="1" applyBorder="1" applyAlignment="1" applyProtection="1">
      <alignment horizontal="center"/>
    </xf>
    <xf numFmtId="166" fontId="6" fillId="4" borderId="46" xfId="0" applyNumberFormat="1" applyFont="1" applyFill="1" applyBorder="1" applyAlignment="1" applyProtection="1">
      <alignment horizontal="center"/>
    </xf>
    <xf numFmtId="166" fontId="6" fillId="4" borderId="52" xfId="0" applyNumberFormat="1" applyFont="1" applyFill="1" applyBorder="1" applyAlignment="1" applyProtection="1">
      <alignment horizontal="center"/>
    </xf>
    <xf numFmtId="0" fontId="3" fillId="2" borderId="0" xfId="0" applyFont="1" applyFill="1" applyAlignment="1" applyProtection="1">
      <alignment vertical="center"/>
    </xf>
    <xf numFmtId="0" fontId="0" fillId="0" borderId="0" xfId="0" applyAlignment="1">
      <alignment vertical="center"/>
    </xf>
    <xf numFmtId="0" fontId="7" fillId="5" borderId="0" xfId="0" applyFont="1" applyFill="1" applyAlignment="1" applyProtection="1">
      <alignment vertical="center"/>
    </xf>
    <xf numFmtId="4" fontId="0" fillId="0" borderId="0" xfId="0" applyNumberFormat="1" applyProtection="1"/>
    <xf numFmtId="4" fontId="0" fillId="5" borderId="0" xfId="2" applyNumberFormat="1" applyFont="1" applyFill="1" applyBorder="1" applyAlignment="1" applyProtection="1">
      <alignment vertical="top" wrapText="1"/>
    </xf>
    <xf numFmtId="4" fontId="6" fillId="6" borderId="6" xfId="0" applyNumberFormat="1" applyFont="1" applyFill="1" applyBorder="1" applyAlignment="1" applyProtection="1">
      <alignment horizontal="center" vertical="center"/>
      <protection locked="0"/>
    </xf>
    <xf numFmtId="4" fontId="3" fillId="2" borderId="0" xfId="0" applyNumberFormat="1" applyFont="1" applyFill="1" applyProtection="1"/>
    <xf numFmtId="4" fontId="0" fillId="5" borderId="0" xfId="2" applyNumberFormat="1" applyFont="1" applyFill="1" applyAlignment="1" applyProtection="1">
      <alignment horizontal="left" vertical="center"/>
    </xf>
    <xf numFmtId="4" fontId="0" fillId="5" borderId="0" xfId="2" applyNumberFormat="1" applyFont="1" applyFill="1" applyBorder="1" applyAlignment="1" applyProtection="1">
      <alignment horizontal="left" vertical="center"/>
    </xf>
    <xf numFmtId="4" fontId="0" fillId="5" borderId="0" xfId="2" applyNumberFormat="1" applyFont="1" applyFill="1" applyAlignment="1" applyProtection="1">
      <alignment vertical="center"/>
    </xf>
    <xf numFmtId="4" fontId="3" fillId="5" borderId="0" xfId="2" applyNumberFormat="1" applyFont="1" applyFill="1" applyAlignment="1" applyProtection="1">
      <alignment vertical="center"/>
    </xf>
    <xf numFmtId="4" fontId="3" fillId="5" borderId="0" xfId="2" applyNumberFormat="1" applyFont="1" applyFill="1" applyBorder="1" applyAlignment="1" applyProtection="1">
      <alignment horizontal="left" vertical="center"/>
    </xf>
    <xf numFmtId="4" fontId="0" fillId="5" borderId="0" xfId="2" applyNumberFormat="1" applyFont="1" applyFill="1" applyBorder="1" applyAlignment="1" applyProtection="1">
      <alignment horizontal="center" vertical="center" wrapText="1"/>
    </xf>
    <xf numFmtId="0" fontId="7" fillId="5" borderId="0" xfId="0" applyFont="1" applyFill="1" applyBorder="1" applyAlignment="1" applyProtection="1">
      <alignment horizontal="left" vertical="center" wrapText="1"/>
    </xf>
    <xf numFmtId="0" fontId="8" fillId="5" borderId="0" xfId="0" applyFont="1" applyFill="1" applyAlignment="1" applyProtection="1">
      <alignment vertical="center"/>
    </xf>
    <xf numFmtId="0" fontId="7" fillId="5" borderId="0" xfId="0" applyFont="1" applyFill="1" applyAlignment="1" applyProtection="1">
      <alignment horizontal="left" vertical="center"/>
    </xf>
    <xf numFmtId="0" fontId="16" fillId="5" borderId="0" xfId="0" applyFont="1" applyFill="1" applyAlignment="1" applyProtection="1">
      <alignment vertical="center"/>
    </xf>
    <xf numFmtId="0" fontId="7" fillId="6" borderId="6" xfId="0" applyFont="1" applyFill="1" applyBorder="1" applyAlignment="1" applyProtection="1">
      <alignment horizontal="left" vertical="center"/>
      <protection locked="0"/>
    </xf>
    <xf numFmtId="0" fontId="17" fillId="5" borderId="0" xfId="0" applyFont="1" applyFill="1" applyAlignment="1" applyProtection="1">
      <alignment horizontal="left" vertical="center"/>
    </xf>
    <xf numFmtId="0" fontId="8" fillId="5" borderId="0" xfId="0" applyFont="1" applyFill="1" applyAlignment="1" applyProtection="1">
      <alignment horizontal="left" vertical="center"/>
    </xf>
    <xf numFmtId="0" fontId="9" fillId="5" borderId="0" xfId="0" applyFont="1" applyFill="1" applyAlignment="1" applyProtection="1">
      <alignment horizontal="left" vertical="center"/>
    </xf>
    <xf numFmtId="0" fontId="16" fillId="5" borderId="0" xfId="0" applyFont="1" applyFill="1" applyAlignment="1" applyProtection="1">
      <alignment horizontal="left" vertical="center"/>
    </xf>
    <xf numFmtId="0" fontId="11" fillId="5" borderId="0" xfId="0" applyFont="1" applyFill="1" applyAlignment="1" applyProtection="1">
      <alignment horizontal="left" vertical="center"/>
    </xf>
    <xf numFmtId="0" fontId="7" fillId="5" borderId="0" xfId="0" applyFont="1" applyFill="1" applyBorder="1" applyAlignment="1" applyProtection="1">
      <alignment horizontal="left" vertical="center"/>
    </xf>
    <xf numFmtId="0" fontId="3" fillId="2" borderId="0" xfId="0" applyFont="1" applyFill="1" applyAlignment="1" applyProtection="1">
      <alignment horizontal="left" vertical="center"/>
    </xf>
    <xf numFmtId="0" fontId="0" fillId="0" borderId="0" xfId="0" applyAlignment="1" applyProtection="1">
      <alignment horizontal="left" vertical="center"/>
    </xf>
    <xf numFmtId="4" fontId="5" fillId="6" borderId="6" xfId="0" applyNumberFormat="1" applyFont="1" applyFill="1" applyBorder="1" applyAlignment="1" applyProtection="1">
      <alignment horizontal="center" vertical="center"/>
      <protection locked="0"/>
    </xf>
    <xf numFmtId="10" fontId="5" fillId="6" borderId="6" xfId="1" applyNumberFormat="1" applyFont="1" applyFill="1" applyBorder="1" applyAlignment="1" applyProtection="1">
      <alignment horizontal="center" vertical="center" wrapText="1"/>
      <protection locked="0"/>
    </xf>
    <xf numFmtId="10" fontId="5" fillId="6" borderId="6" xfId="1" applyNumberFormat="1" applyFont="1" applyFill="1" applyBorder="1" applyAlignment="1" applyProtection="1">
      <alignment horizontal="center" vertical="center"/>
      <protection locked="0"/>
    </xf>
    <xf numFmtId="10" fontId="6" fillId="6" borderId="6" xfId="1" applyNumberFormat="1" applyFont="1" applyFill="1" applyBorder="1" applyAlignment="1" applyProtection="1">
      <alignment horizontal="center" vertical="center"/>
      <protection locked="0"/>
    </xf>
    <xf numFmtId="0" fontId="27" fillId="2" borderId="0" xfId="0" applyFont="1" applyFill="1" applyProtection="1"/>
    <xf numFmtId="0" fontId="2" fillId="5" borderId="0" xfId="0" applyFont="1" applyFill="1" applyBorder="1" applyProtection="1"/>
    <xf numFmtId="0" fontId="2" fillId="0" borderId="0" xfId="0" applyFont="1" applyProtection="1"/>
    <xf numFmtId="14" fontId="2" fillId="4" borderId="6" xfId="2" applyNumberFormat="1" applyFont="1" applyFill="1" applyBorder="1" applyAlignment="1" applyProtection="1">
      <alignment horizontal="center" vertical="center" wrapText="1"/>
    </xf>
    <xf numFmtId="0" fontId="2" fillId="0" borderId="0" xfId="0" applyFont="1"/>
    <xf numFmtId="0" fontId="2" fillId="4" borderId="36" xfId="2" applyFont="1" applyFill="1" applyBorder="1" applyAlignment="1" applyProtection="1">
      <alignment horizontal="center" vertical="center" wrapText="1"/>
    </xf>
    <xf numFmtId="49" fontId="21" fillId="6" borderId="38" xfId="0" applyNumberFormat="1" applyFont="1" applyFill="1" applyBorder="1" applyAlignment="1" applyProtection="1">
      <alignment horizontal="left"/>
      <protection locked="0"/>
    </xf>
    <xf numFmtId="0" fontId="4" fillId="4" borderId="19" xfId="2" applyFont="1" applyFill="1" applyBorder="1" applyAlignment="1" applyProtection="1">
      <alignment horizontal="center" vertical="center"/>
    </xf>
    <xf numFmtId="0" fontId="4" fillId="4" borderId="20" xfId="2" applyFont="1" applyFill="1" applyBorder="1" applyAlignment="1" applyProtection="1">
      <alignment horizontal="center" vertical="center"/>
    </xf>
    <xf numFmtId="0" fontId="4" fillId="4" borderId="21" xfId="2" applyFont="1" applyFill="1" applyBorder="1" applyAlignment="1" applyProtection="1">
      <alignment horizontal="center" vertical="center"/>
    </xf>
    <xf numFmtId="0" fontId="5" fillId="5" borderId="12" xfId="0" applyFont="1" applyFill="1" applyBorder="1" applyAlignment="1" applyProtection="1">
      <alignment horizontal="center" vertical="center"/>
    </xf>
    <xf numFmtId="49" fontId="7" fillId="6" borderId="8" xfId="0" applyNumberFormat="1" applyFont="1" applyFill="1" applyBorder="1" applyAlignment="1" applyProtection="1">
      <alignment horizontal="left"/>
      <protection locked="0"/>
    </xf>
    <xf numFmtId="49" fontId="7" fillId="6" borderId="10" xfId="0" applyNumberFormat="1" applyFont="1" applyFill="1" applyBorder="1" applyAlignment="1" applyProtection="1">
      <alignment horizontal="left"/>
      <protection locked="0"/>
    </xf>
    <xf numFmtId="0" fontId="21" fillId="5" borderId="0" xfId="0" applyFont="1" applyFill="1" applyBorder="1" applyAlignment="1" applyProtection="1">
      <alignment vertical="top" wrapText="1"/>
    </xf>
    <xf numFmtId="0" fontId="0" fillId="6" borderId="8" xfId="0"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0" fontId="0" fillId="6" borderId="10" xfId="0" applyFont="1" applyFill="1" applyBorder="1" applyAlignment="1" applyProtection="1">
      <alignment horizontal="center" vertical="top" wrapText="1"/>
      <protection locked="0"/>
    </xf>
    <xf numFmtId="0" fontId="10" fillId="4" borderId="22" xfId="0" applyFont="1" applyFill="1" applyBorder="1" applyAlignment="1" applyProtection="1">
      <alignment horizontal="center" vertical="top" wrapText="1"/>
    </xf>
    <xf numFmtId="0" fontId="10" fillId="4" borderId="23" xfId="0" applyFont="1" applyFill="1" applyBorder="1" applyAlignment="1" applyProtection="1">
      <alignment horizontal="center" vertical="top" wrapText="1"/>
    </xf>
    <xf numFmtId="0" fontId="10" fillId="4" borderId="8" xfId="0" applyFont="1" applyFill="1" applyBorder="1" applyAlignment="1" applyProtection="1">
      <alignment horizontal="center"/>
    </xf>
    <xf numFmtId="0" fontId="10" fillId="4" borderId="9" xfId="0" applyFont="1" applyFill="1" applyBorder="1" applyAlignment="1" applyProtection="1">
      <alignment horizontal="center"/>
    </xf>
    <xf numFmtId="0" fontId="10" fillId="4" borderId="10" xfId="0" applyFont="1" applyFill="1" applyBorder="1" applyAlignment="1" applyProtection="1">
      <alignment horizontal="center"/>
    </xf>
    <xf numFmtId="0" fontId="10" fillId="4" borderId="1" xfId="0" applyFont="1" applyFill="1" applyBorder="1" applyAlignment="1" applyProtection="1">
      <alignment horizontal="center" vertical="center"/>
    </xf>
    <xf numFmtId="0" fontId="10" fillId="4" borderId="3"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8" xfId="0" applyFont="1" applyFill="1" applyBorder="1" applyAlignment="1" applyProtection="1">
      <alignment horizontal="center" vertical="top" wrapText="1"/>
    </xf>
    <xf numFmtId="0" fontId="10" fillId="4" borderId="9" xfId="0" applyFont="1" applyFill="1" applyBorder="1" applyAlignment="1" applyProtection="1">
      <alignment horizontal="center" vertical="top" wrapText="1"/>
    </xf>
    <xf numFmtId="0" fontId="10" fillId="4" borderId="10" xfId="0" applyFont="1" applyFill="1" applyBorder="1" applyAlignment="1" applyProtection="1">
      <alignment horizontal="center" vertical="top" wrapText="1"/>
    </xf>
    <xf numFmtId="0" fontId="10" fillId="4" borderId="8" xfId="2" applyFont="1" applyFill="1" applyBorder="1" applyAlignment="1" applyProtection="1">
      <alignment horizontal="center" vertical="center"/>
    </xf>
    <xf numFmtId="0" fontId="10" fillId="4" borderId="9" xfId="2" applyFont="1" applyFill="1" applyBorder="1" applyAlignment="1" applyProtection="1">
      <alignment horizontal="center" vertical="center"/>
    </xf>
    <xf numFmtId="0" fontId="10" fillId="4" borderId="10" xfId="2" applyFont="1" applyFill="1" applyBorder="1" applyAlignment="1" applyProtection="1">
      <alignment horizontal="center" vertical="center"/>
    </xf>
    <xf numFmtId="0" fontId="12" fillId="4" borderId="8" xfId="2" applyFont="1" applyFill="1" applyBorder="1" applyAlignment="1" applyProtection="1">
      <alignment horizontal="center" vertical="center"/>
    </xf>
    <xf numFmtId="0" fontId="12" fillId="4" borderId="9" xfId="2" applyFont="1" applyFill="1" applyBorder="1" applyAlignment="1" applyProtection="1">
      <alignment horizontal="center" vertical="center"/>
    </xf>
    <xf numFmtId="0" fontId="12" fillId="4" borderId="10" xfId="2" applyFont="1" applyFill="1" applyBorder="1" applyAlignment="1" applyProtection="1">
      <alignment horizontal="center" vertical="center"/>
    </xf>
    <xf numFmtId="0" fontId="7" fillId="4" borderId="14"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7" fillId="4" borderId="17" xfId="0" applyFont="1" applyFill="1" applyBorder="1" applyAlignment="1" applyProtection="1">
      <alignment horizontal="left" vertical="center" wrapText="1"/>
    </xf>
    <xf numFmtId="0" fontId="7" fillId="4" borderId="18" xfId="0" applyFont="1" applyFill="1" applyBorder="1" applyAlignment="1" applyProtection="1">
      <alignment horizontal="left" vertical="center" wrapText="1"/>
    </xf>
    <xf numFmtId="0" fontId="9" fillId="4" borderId="19" xfId="0" applyFont="1" applyFill="1" applyBorder="1" applyAlignment="1" applyProtection="1">
      <alignment horizontal="left" vertical="center" wrapText="1"/>
    </xf>
    <xf numFmtId="0" fontId="9" fillId="4" borderId="20" xfId="0" applyFont="1" applyFill="1" applyBorder="1" applyAlignment="1" applyProtection="1">
      <alignment horizontal="left" vertical="center" wrapText="1"/>
    </xf>
    <xf numFmtId="0" fontId="9" fillId="4" borderId="21" xfId="0" applyFont="1" applyFill="1" applyBorder="1" applyAlignment="1" applyProtection="1">
      <alignment horizontal="left" vertical="center" wrapText="1"/>
    </xf>
    <xf numFmtId="0" fontId="7" fillId="6" borderId="19" xfId="0" applyFont="1" applyFill="1" applyBorder="1" applyAlignment="1" applyProtection="1">
      <alignment horizontal="left" vertical="top" wrapText="1"/>
      <protection locked="0"/>
    </xf>
    <xf numFmtId="0" fontId="7" fillId="6" borderId="20" xfId="0" applyFont="1" applyFill="1" applyBorder="1" applyAlignment="1" applyProtection="1">
      <alignment horizontal="left" vertical="top" wrapText="1"/>
      <protection locked="0"/>
    </xf>
    <xf numFmtId="0" fontId="7" fillId="6" borderId="21"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2" fillId="4" borderId="19" xfId="0" applyFont="1" applyFill="1" applyBorder="1" applyAlignment="1" applyProtection="1">
      <alignment horizontal="center"/>
    </xf>
    <xf numFmtId="0" fontId="2" fillId="4" borderId="20" xfId="0" applyFont="1" applyFill="1" applyBorder="1" applyAlignment="1" applyProtection="1">
      <alignment horizontal="center"/>
    </xf>
    <xf numFmtId="0" fontId="2" fillId="4" borderId="21" xfId="0" applyFont="1" applyFill="1" applyBorder="1" applyAlignment="1" applyProtection="1">
      <alignment horizontal="center"/>
    </xf>
    <xf numFmtId="0" fontId="7" fillId="4" borderId="11" xfId="0" applyFont="1" applyFill="1" applyBorder="1" applyAlignment="1" applyProtection="1">
      <alignment horizontal="left" vertical="center" wrapText="1"/>
    </xf>
    <xf numFmtId="0" fontId="7" fillId="4" borderId="12" xfId="0" applyFont="1" applyFill="1" applyBorder="1" applyAlignment="1" applyProtection="1">
      <alignment horizontal="left" vertical="center" wrapText="1"/>
    </xf>
    <xf numFmtId="0" fontId="7" fillId="4" borderId="13" xfId="0" applyFont="1" applyFill="1" applyBorder="1" applyAlignment="1" applyProtection="1">
      <alignment horizontal="left" vertical="center" wrapText="1"/>
    </xf>
    <xf numFmtId="0" fontId="2" fillId="4" borderId="44" xfId="2" applyFont="1" applyFill="1" applyBorder="1" applyAlignment="1" applyProtection="1">
      <alignment horizontal="center" vertical="center"/>
    </xf>
    <xf numFmtId="0" fontId="2" fillId="4" borderId="45" xfId="2" applyFont="1" applyFill="1" applyBorder="1" applyAlignment="1" applyProtection="1">
      <alignment horizontal="center" vertical="center"/>
    </xf>
    <xf numFmtId="0" fontId="2" fillId="4" borderId="46" xfId="2" applyFont="1" applyFill="1" applyBorder="1" applyAlignment="1" applyProtection="1">
      <alignment horizontal="center" vertical="center"/>
    </xf>
    <xf numFmtId="0" fontId="1" fillId="5" borderId="8" xfId="2" applyFont="1" applyFill="1" applyBorder="1" applyAlignment="1" applyProtection="1">
      <alignment horizontal="left" vertical="center"/>
    </xf>
    <xf numFmtId="0" fontId="1" fillId="5" borderId="9" xfId="2" applyFont="1" applyFill="1" applyBorder="1" applyAlignment="1" applyProtection="1">
      <alignment horizontal="left" vertical="center"/>
    </xf>
    <xf numFmtId="0" fontId="1" fillId="5" borderId="10" xfId="2" applyFont="1" applyFill="1" applyBorder="1" applyAlignment="1" applyProtection="1">
      <alignment horizontal="left" vertical="center"/>
    </xf>
    <xf numFmtId="0" fontId="6" fillId="4" borderId="6" xfId="0" applyFont="1" applyFill="1" applyBorder="1" applyAlignment="1" applyProtection="1">
      <alignment horizontal="left" vertical="top" wrapText="1"/>
    </xf>
    <xf numFmtId="0" fontId="6" fillId="4" borderId="19" xfId="0" applyFont="1" applyFill="1" applyBorder="1" applyAlignment="1" applyProtection="1">
      <alignment horizontal="left" vertical="top" wrapText="1"/>
    </xf>
    <xf numFmtId="0" fontId="6" fillId="4" borderId="20" xfId="0" applyFont="1" applyFill="1" applyBorder="1" applyAlignment="1" applyProtection="1">
      <alignment horizontal="left" vertical="top" wrapText="1"/>
    </xf>
    <xf numFmtId="0" fontId="6" fillId="4" borderId="21" xfId="0" applyFont="1" applyFill="1" applyBorder="1" applyAlignment="1" applyProtection="1">
      <alignment horizontal="left" vertical="top" wrapText="1"/>
    </xf>
    <xf numFmtId="0" fontId="1" fillId="6" borderId="19" xfId="0" applyFont="1" applyFill="1" applyBorder="1" applyAlignment="1" applyProtection="1">
      <alignment horizontal="left" vertical="top"/>
      <protection locked="0"/>
    </xf>
    <xf numFmtId="0" fontId="1" fillId="6" borderId="20" xfId="0" applyFont="1" applyFill="1" applyBorder="1" applyAlignment="1" applyProtection="1">
      <alignment horizontal="left" vertical="top"/>
      <protection locked="0"/>
    </xf>
    <xf numFmtId="0" fontId="1" fillId="6" borderId="21" xfId="0" applyFont="1" applyFill="1" applyBorder="1" applyAlignment="1" applyProtection="1">
      <alignment horizontal="left" vertical="top"/>
      <protection locked="0"/>
    </xf>
    <xf numFmtId="0" fontId="1" fillId="6" borderId="19" xfId="0" applyFont="1" applyFill="1" applyBorder="1" applyAlignment="1" applyProtection="1">
      <alignment vertical="top"/>
      <protection locked="0"/>
    </xf>
    <xf numFmtId="0" fontId="1" fillId="6" borderId="20" xfId="0" applyFont="1" applyFill="1" applyBorder="1" applyAlignment="1" applyProtection="1">
      <alignment vertical="top"/>
      <protection locked="0"/>
    </xf>
    <xf numFmtId="0" fontId="1" fillId="6" borderId="21" xfId="0" applyFont="1" applyFill="1" applyBorder="1" applyAlignment="1" applyProtection="1">
      <alignment vertical="top"/>
      <protection locked="0"/>
    </xf>
    <xf numFmtId="0" fontId="2" fillId="0" borderId="40" xfId="0" applyFont="1" applyBorder="1" applyAlignment="1">
      <alignment horizontal="center"/>
    </xf>
    <xf numFmtId="0" fontId="2" fillId="0" borderId="41" xfId="0" applyFont="1" applyBorder="1" applyAlignment="1">
      <alignment horizontal="center"/>
    </xf>
  </cellXfs>
  <cellStyles count="4">
    <cellStyle name="Normal" xfId="0" builtinId="0"/>
    <cellStyle name="Normal 2" xfId="2" xr:uid="{00000000-0005-0000-0000-000001000000}"/>
    <cellStyle name="Normal 3" xfId="3" xr:uid="{00000000-0005-0000-0000-000002000000}"/>
    <cellStyle name="Percent" xfId="1" builtinId="5"/>
  </cellStyles>
  <dxfs count="5">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5"/>
  <sheetViews>
    <sheetView zoomScale="90" zoomScaleNormal="90" workbookViewId="0"/>
  </sheetViews>
  <sheetFormatPr defaultColWidth="0" defaultRowHeight="14.45" customHeight="1" zeroHeight="1" x14ac:dyDescent="0.25"/>
  <cols>
    <col min="1" max="1" width="4.85546875" style="30" customWidth="1"/>
    <col min="2" max="2" width="83.7109375" style="30" customWidth="1"/>
    <col min="3" max="3" width="4.85546875" style="49" customWidth="1"/>
    <col min="4" max="16" width="0" style="49" hidden="1" customWidth="1"/>
    <col min="17" max="16384" width="7.85546875" style="30" hidden="1"/>
  </cols>
  <sheetData>
    <row r="1" spans="2:6" ht="21" x14ac:dyDescent="0.35">
      <c r="B1" s="59" t="s">
        <v>106</v>
      </c>
      <c r="C1" s="56"/>
      <c r="D1" s="56"/>
      <c r="E1" s="56"/>
      <c r="F1" s="56"/>
    </row>
    <row r="2" spans="2:6" ht="15" x14ac:dyDescent="0.25">
      <c r="B2" s="58"/>
    </row>
    <row r="3" spans="2:6" ht="15" x14ac:dyDescent="0.25">
      <c r="B3" s="58"/>
    </row>
    <row r="4" spans="2:6" ht="18.75" x14ac:dyDescent="0.3">
      <c r="B4" s="57" t="s">
        <v>105</v>
      </c>
      <c r="C4" s="56"/>
      <c r="D4" s="56"/>
      <c r="E4" s="56"/>
      <c r="F4" s="56"/>
    </row>
    <row r="5" spans="2:6" ht="15" x14ac:dyDescent="0.25">
      <c r="B5" s="55"/>
    </row>
    <row r="6" spans="2:6" ht="45" x14ac:dyDescent="0.25">
      <c r="B6" s="54" t="s">
        <v>104</v>
      </c>
      <c r="F6" s="53"/>
    </row>
    <row r="7" spans="2:6" ht="15" x14ac:dyDescent="0.25"/>
    <row r="8" spans="2:6" ht="15" x14ac:dyDescent="0.25">
      <c r="B8" s="52" t="s">
        <v>103</v>
      </c>
    </row>
    <row r="9" spans="2:6" ht="15" x14ac:dyDescent="0.25">
      <c r="B9" s="51"/>
    </row>
    <row r="10" spans="2:6" ht="15" hidden="1" x14ac:dyDescent="0.25">
      <c r="B10" s="50"/>
    </row>
    <row r="11" spans="2:6" ht="15" hidden="1" x14ac:dyDescent="0.25"/>
    <row r="12" spans="2:6" ht="15" hidden="1" x14ac:dyDescent="0.25"/>
    <row r="13" spans="2:6" ht="15" hidden="1" x14ac:dyDescent="0.25"/>
    <row r="14" spans="2:6" ht="15" hidden="1" x14ac:dyDescent="0.25"/>
    <row r="15" spans="2:6" ht="15" hidden="1" x14ac:dyDescent="0.25"/>
    <row r="16" spans="2:6" ht="15" hidden="1" x14ac:dyDescent="0.25"/>
    <row r="17" ht="15" hidden="1" x14ac:dyDescent="0.25"/>
    <row r="18" ht="15" hidden="1" x14ac:dyDescent="0.25"/>
    <row r="19" ht="15" hidden="1" x14ac:dyDescent="0.25"/>
    <row r="20" ht="15" hidden="1" x14ac:dyDescent="0.25"/>
    <row r="21" ht="15" hidden="1" x14ac:dyDescent="0.25"/>
    <row r="22" ht="15" hidden="1" x14ac:dyDescent="0.25"/>
    <row r="23" ht="15" hidden="1" x14ac:dyDescent="0.25"/>
    <row r="24" ht="15" hidden="1" x14ac:dyDescent="0.25"/>
    <row r="25" ht="15" hidden="1" x14ac:dyDescent="0.25"/>
    <row r="26" ht="15" hidden="1" x14ac:dyDescent="0.25"/>
    <row r="27" ht="15" hidden="1" x14ac:dyDescent="0.25"/>
    <row r="28" ht="15" hidden="1" x14ac:dyDescent="0.25"/>
    <row r="29" ht="15" hidden="1" x14ac:dyDescent="0.25"/>
    <row r="30" ht="15" hidden="1" x14ac:dyDescent="0.25"/>
    <row r="31" ht="15" hidden="1" x14ac:dyDescent="0.25"/>
    <row r="32"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sheetData>
  <sheetProtection password="9E77" sheet="1" objects="1" scenarios="1"/>
  <pageMargins left="0.7" right="0.7" top="0.75" bottom="0.75" header="0.3" footer="0.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2:F279"/>
  <sheetViews>
    <sheetView workbookViewId="0">
      <selection activeCell="A10" sqref="A10"/>
    </sheetView>
  </sheetViews>
  <sheetFormatPr defaultColWidth="8.85546875" defaultRowHeight="15" x14ac:dyDescent="0.25"/>
  <cols>
    <col min="1" max="1" width="2.7109375" style="29" customWidth="1"/>
    <col min="2" max="2" width="43.42578125" style="29" customWidth="1"/>
    <col min="3" max="5" width="11.5703125" style="29" customWidth="1"/>
    <col min="6" max="16384" width="8.85546875" style="29"/>
  </cols>
  <sheetData>
    <row r="2" spans="1:6" ht="15.75" thickBot="1" x14ac:dyDescent="0.3"/>
    <row r="3" spans="1:6" x14ac:dyDescent="0.25">
      <c r="A3" s="69"/>
      <c r="B3" s="73" t="s">
        <v>254</v>
      </c>
      <c r="C3" s="276" t="s">
        <v>259</v>
      </c>
      <c r="D3" s="276"/>
      <c r="E3" s="277"/>
      <c r="F3" s="69"/>
    </row>
    <row r="4" spans="1:6" x14ac:dyDescent="0.25">
      <c r="A4" s="69"/>
      <c r="B4" s="70" t="s">
        <v>255</v>
      </c>
      <c r="C4" s="80" t="s">
        <v>251</v>
      </c>
      <c r="D4" s="80" t="s">
        <v>252</v>
      </c>
      <c r="E4" s="81" t="s">
        <v>253</v>
      </c>
      <c r="F4" s="69"/>
    </row>
    <row r="5" spans="1:6" x14ac:dyDescent="0.25">
      <c r="A5" s="69"/>
      <c r="B5" s="71" t="s">
        <v>256</v>
      </c>
      <c r="C5" s="74"/>
      <c r="D5" s="74"/>
      <c r="E5" s="75"/>
      <c r="F5" s="69"/>
    </row>
    <row r="6" spans="1:6" x14ac:dyDescent="0.25">
      <c r="A6" s="69"/>
      <c r="B6" s="71" t="s">
        <v>237</v>
      </c>
      <c r="C6" s="74"/>
      <c r="D6" s="74"/>
      <c r="E6" s="75"/>
      <c r="F6" s="69"/>
    </row>
    <row r="7" spans="1:6" x14ac:dyDescent="0.25">
      <c r="A7" s="69"/>
      <c r="B7" s="71" t="s">
        <v>118</v>
      </c>
      <c r="C7" s="74"/>
      <c r="D7" s="74"/>
      <c r="E7" s="75"/>
      <c r="F7" s="69"/>
    </row>
    <row r="8" spans="1:6" x14ac:dyDescent="0.25">
      <c r="A8" s="69"/>
      <c r="B8" s="71" t="s">
        <v>43</v>
      </c>
      <c r="C8" s="74"/>
      <c r="D8" s="74"/>
      <c r="E8" s="75"/>
      <c r="F8" s="69"/>
    </row>
    <row r="9" spans="1:6" x14ac:dyDescent="0.25">
      <c r="A9" s="69"/>
      <c r="B9" s="71" t="s">
        <v>121</v>
      </c>
      <c r="C9" s="74"/>
      <c r="D9" s="74"/>
      <c r="E9" s="75"/>
      <c r="F9" s="69"/>
    </row>
    <row r="10" spans="1:6" x14ac:dyDescent="0.25">
      <c r="A10" s="69"/>
      <c r="B10" s="71" t="s">
        <v>151</v>
      </c>
      <c r="C10" s="74"/>
      <c r="D10" s="74"/>
      <c r="E10" s="75"/>
      <c r="F10" s="69"/>
    </row>
    <row r="11" spans="1:6" x14ac:dyDescent="0.25">
      <c r="A11" s="69"/>
      <c r="B11" s="71" t="s">
        <v>120</v>
      </c>
      <c r="C11" s="74"/>
      <c r="D11" s="74"/>
      <c r="E11" s="75"/>
      <c r="F11" s="69"/>
    </row>
    <row r="12" spans="1:6" x14ac:dyDescent="0.25">
      <c r="A12" s="69"/>
      <c r="B12" s="71" t="s">
        <v>47</v>
      </c>
      <c r="C12" s="74">
        <v>400</v>
      </c>
      <c r="D12" s="74">
        <v>500</v>
      </c>
      <c r="E12" s="75">
        <v>300</v>
      </c>
      <c r="F12" s="69"/>
    </row>
    <row r="13" spans="1:6" x14ac:dyDescent="0.25">
      <c r="A13" s="69"/>
      <c r="B13" s="71" t="s">
        <v>40</v>
      </c>
      <c r="C13" s="74">
        <v>300</v>
      </c>
      <c r="D13" s="74">
        <v>450</v>
      </c>
      <c r="E13" s="75">
        <v>200</v>
      </c>
      <c r="F13" s="69"/>
    </row>
    <row r="14" spans="1:6" x14ac:dyDescent="0.25">
      <c r="A14" s="69"/>
      <c r="B14" s="71" t="s">
        <v>122</v>
      </c>
      <c r="C14" s="74"/>
      <c r="D14" s="74"/>
      <c r="E14" s="75"/>
      <c r="F14" s="69"/>
    </row>
    <row r="15" spans="1:6" x14ac:dyDescent="0.25">
      <c r="A15" s="69"/>
      <c r="B15" s="71" t="s">
        <v>123</v>
      </c>
      <c r="C15" s="74"/>
      <c r="D15" s="74"/>
      <c r="E15" s="75"/>
      <c r="F15" s="69"/>
    </row>
    <row r="16" spans="1:6" x14ac:dyDescent="0.25">
      <c r="A16" s="69"/>
      <c r="B16" s="71" t="s">
        <v>135</v>
      </c>
      <c r="C16" s="74"/>
      <c r="D16" s="74"/>
      <c r="E16" s="75"/>
      <c r="F16" s="69"/>
    </row>
    <row r="17" spans="1:6" x14ac:dyDescent="0.25">
      <c r="A17" s="69"/>
      <c r="B17" s="71" t="s">
        <v>127</v>
      </c>
      <c r="C17" s="74"/>
      <c r="D17" s="74"/>
      <c r="E17" s="75"/>
      <c r="F17" s="69"/>
    </row>
    <row r="18" spans="1:6" x14ac:dyDescent="0.25">
      <c r="A18" s="69"/>
      <c r="B18" s="71" t="s">
        <v>126</v>
      </c>
      <c r="C18" s="74"/>
      <c r="D18" s="74"/>
      <c r="E18" s="75"/>
      <c r="F18" s="69"/>
    </row>
    <row r="19" spans="1:6" x14ac:dyDescent="0.25">
      <c r="A19" s="69"/>
      <c r="B19" s="71" t="s">
        <v>60</v>
      </c>
      <c r="C19" s="74">
        <v>250</v>
      </c>
      <c r="D19" s="74">
        <v>350</v>
      </c>
      <c r="E19" s="75">
        <v>150</v>
      </c>
      <c r="F19" s="69"/>
    </row>
    <row r="20" spans="1:6" x14ac:dyDescent="0.25">
      <c r="A20" s="69"/>
      <c r="B20" s="71" t="s">
        <v>125</v>
      </c>
      <c r="C20" s="74"/>
      <c r="D20" s="74"/>
      <c r="E20" s="75"/>
      <c r="F20" s="69"/>
    </row>
    <row r="21" spans="1:6" x14ac:dyDescent="0.25">
      <c r="A21" s="69"/>
      <c r="B21" s="71" t="s">
        <v>138</v>
      </c>
      <c r="C21" s="74"/>
      <c r="D21" s="74"/>
      <c r="E21" s="75"/>
      <c r="F21" s="69"/>
    </row>
    <row r="22" spans="1:6" x14ac:dyDescent="0.25">
      <c r="A22" s="69"/>
      <c r="B22" s="71" t="s">
        <v>130</v>
      </c>
      <c r="C22" s="74"/>
      <c r="D22" s="74"/>
      <c r="E22" s="75"/>
      <c r="F22" s="69"/>
    </row>
    <row r="23" spans="1:6" x14ac:dyDescent="0.25">
      <c r="A23" s="69"/>
      <c r="B23" s="71" t="s">
        <v>137</v>
      </c>
      <c r="C23" s="74"/>
      <c r="D23" s="74"/>
      <c r="E23" s="75"/>
      <c r="F23" s="69"/>
    </row>
    <row r="24" spans="1:6" x14ac:dyDescent="0.25">
      <c r="A24" s="69"/>
      <c r="B24" s="71" t="s">
        <v>133</v>
      </c>
      <c r="C24" s="74"/>
      <c r="D24" s="74"/>
      <c r="E24" s="75"/>
      <c r="F24" s="69"/>
    </row>
    <row r="25" spans="1:6" x14ac:dyDescent="0.25">
      <c r="A25" s="69"/>
      <c r="B25" s="71" t="s">
        <v>134</v>
      </c>
      <c r="C25" s="74"/>
      <c r="D25" s="74"/>
      <c r="E25" s="75"/>
      <c r="F25" s="69"/>
    </row>
    <row r="26" spans="1:6" x14ac:dyDescent="0.25">
      <c r="A26" s="69"/>
      <c r="B26" s="71" t="s">
        <v>48</v>
      </c>
      <c r="C26" s="74">
        <v>400</v>
      </c>
      <c r="D26" s="74">
        <v>500</v>
      </c>
      <c r="E26" s="75">
        <v>300</v>
      </c>
      <c r="F26" s="69"/>
    </row>
    <row r="27" spans="1:6" x14ac:dyDescent="0.25">
      <c r="A27" s="69"/>
      <c r="B27" s="71" t="s">
        <v>124</v>
      </c>
      <c r="C27" s="74"/>
      <c r="D27" s="74"/>
      <c r="E27" s="75"/>
      <c r="F27" s="69"/>
    </row>
    <row r="28" spans="1:6" x14ac:dyDescent="0.25">
      <c r="A28" s="69"/>
      <c r="B28" s="71" t="s">
        <v>132</v>
      </c>
      <c r="C28" s="74"/>
      <c r="D28" s="74"/>
      <c r="E28" s="75"/>
      <c r="F28" s="69"/>
    </row>
    <row r="29" spans="1:6" x14ac:dyDescent="0.25">
      <c r="A29" s="69"/>
      <c r="B29" s="71" t="s">
        <v>136</v>
      </c>
      <c r="C29" s="74"/>
      <c r="D29" s="74"/>
      <c r="E29" s="75"/>
      <c r="F29" s="69"/>
    </row>
    <row r="30" spans="1:6" x14ac:dyDescent="0.25">
      <c r="A30" s="69"/>
      <c r="B30" s="71" t="s">
        <v>128</v>
      </c>
      <c r="C30" s="74"/>
      <c r="D30" s="74"/>
      <c r="E30" s="75"/>
      <c r="F30" s="69"/>
    </row>
    <row r="31" spans="1:6" x14ac:dyDescent="0.25">
      <c r="A31" s="69"/>
      <c r="B31" s="71" t="s">
        <v>129</v>
      </c>
      <c r="C31" s="74"/>
      <c r="D31" s="74"/>
      <c r="E31" s="75"/>
      <c r="F31" s="69"/>
    </row>
    <row r="32" spans="1:6" x14ac:dyDescent="0.25">
      <c r="A32" s="69"/>
      <c r="B32" s="71" t="s">
        <v>41</v>
      </c>
      <c r="C32" s="74">
        <v>200</v>
      </c>
      <c r="D32" s="74">
        <v>300</v>
      </c>
      <c r="E32" s="75">
        <v>150</v>
      </c>
      <c r="F32" s="69"/>
    </row>
    <row r="33" spans="1:6" x14ac:dyDescent="0.25">
      <c r="A33" s="69"/>
      <c r="B33" s="71" t="s">
        <v>147</v>
      </c>
      <c r="C33" s="74"/>
      <c r="D33" s="74"/>
      <c r="E33" s="75"/>
      <c r="F33" s="69"/>
    </row>
    <row r="34" spans="1:6" x14ac:dyDescent="0.25">
      <c r="A34" s="69"/>
      <c r="B34" s="71" t="s">
        <v>226</v>
      </c>
      <c r="C34" s="74"/>
      <c r="D34" s="74"/>
      <c r="E34" s="75"/>
      <c r="F34" s="69"/>
    </row>
    <row r="35" spans="1:6" x14ac:dyDescent="0.25">
      <c r="A35" s="69"/>
      <c r="B35" s="71" t="s">
        <v>36</v>
      </c>
      <c r="C35" s="74">
        <v>100</v>
      </c>
      <c r="D35" s="74">
        <v>150</v>
      </c>
      <c r="E35" s="75">
        <v>100</v>
      </c>
      <c r="F35" s="69"/>
    </row>
    <row r="36" spans="1:6" x14ac:dyDescent="0.25">
      <c r="A36" s="69"/>
      <c r="B36" s="71" t="s">
        <v>227</v>
      </c>
      <c r="C36" s="74"/>
      <c r="D36" s="74"/>
      <c r="E36" s="75"/>
      <c r="F36" s="69"/>
    </row>
    <row r="37" spans="1:6" x14ac:dyDescent="0.25">
      <c r="A37" s="69"/>
      <c r="B37" s="71" t="s">
        <v>143</v>
      </c>
      <c r="C37" s="74"/>
      <c r="D37" s="74"/>
      <c r="E37" s="75"/>
      <c r="F37" s="69"/>
    </row>
    <row r="38" spans="1:6" x14ac:dyDescent="0.25">
      <c r="A38" s="69"/>
      <c r="B38" s="71" t="s">
        <v>142</v>
      </c>
      <c r="C38" s="74"/>
      <c r="D38" s="74"/>
      <c r="E38" s="75"/>
      <c r="F38" s="69"/>
    </row>
    <row r="39" spans="1:6" x14ac:dyDescent="0.25">
      <c r="A39" s="69"/>
      <c r="B39" s="71" t="s">
        <v>56</v>
      </c>
      <c r="C39" s="74">
        <v>250</v>
      </c>
      <c r="D39" s="74">
        <v>300</v>
      </c>
      <c r="E39" s="75">
        <v>150</v>
      </c>
      <c r="F39" s="69"/>
    </row>
    <row r="40" spans="1:6" x14ac:dyDescent="0.25">
      <c r="A40" s="69"/>
      <c r="B40" s="71" t="s">
        <v>144</v>
      </c>
      <c r="C40" s="74"/>
      <c r="D40" s="74"/>
      <c r="E40" s="75"/>
      <c r="F40" s="69"/>
    </row>
    <row r="41" spans="1:6" x14ac:dyDescent="0.25">
      <c r="A41" s="69"/>
      <c r="B41" s="71" t="s">
        <v>145</v>
      </c>
      <c r="C41" s="74"/>
      <c r="D41" s="74"/>
      <c r="E41" s="75"/>
      <c r="F41" s="69"/>
    </row>
    <row r="42" spans="1:6" x14ac:dyDescent="0.25">
      <c r="A42" s="69"/>
      <c r="B42" s="71" t="s">
        <v>148</v>
      </c>
      <c r="C42" s="74"/>
      <c r="D42" s="74"/>
      <c r="E42" s="75"/>
      <c r="F42" s="69"/>
    </row>
    <row r="43" spans="1:6" x14ac:dyDescent="0.25">
      <c r="A43" s="69"/>
      <c r="B43" s="71" t="s">
        <v>150</v>
      </c>
      <c r="C43" s="74"/>
      <c r="D43" s="74"/>
      <c r="E43" s="75"/>
      <c r="F43" s="69"/>
    </row>
    <row r="44" spans="1:6" x14ac:dyDescent="0.25">
      <c r="A44" s="69"/>
      <c r="B44" s="71" t="s">
        <v>149</v>
      </c>
      <c r="C44" s="74"/>
      <c r="D44" s="74"/>
      <c r="E44" s="75"/>
      <c r="F44" s="69"/>
    </row>
    <row r="45" spans="1:6" x14ac:dyDescent="0.25">
      <c r="A45" s="69"/>
      <c r="B45" s="71" t="s">
        <v>139</v>
      </c>
      <c r="C45" s="74"/>
      <c r="D45" s="74"/>
      <c r="E45" s="75"/>
      <c r="F45" s="69"/>
    </row>
    <row r="46" spans="1:6" x14ac:dyDescent="0.25">
      <c r="A46" s="69"/>
      <c r="B46" s="71" t="s">
        <v>63</v>
      </c>
      <c r="C46" s="74">
        <v>200</v>
      </c>
      <c r="D46" s="74">
        <v>250</v>
      </c>
      <c r="E46" s="75">
        <v>100</v>
      </c>
      <c r="F46" s="69"/>
    </row>
    <row r="47" spans="1:6" x14ac:dyDescent="0.25">
      <c r="A47" s="69"/>
      <c r="B47" s="71" t="s">
        <v>152</v>
      </c>
      <c r="C47" s="74"/>
      <c r="D47" s="74"/>
      <c r="E47" s="75"/>
      <c r="F47" s="69"/>
    </row>
    <row r="48" spans="1:6" x14ac:dyDescent="0.25">
      <c r="A48" s="69"/>
      <c r="B48" s="71" t="s">
        <v>64</v>
      </c>
      <c r="C48" s="74">
        <v>200</v>
      </c>
      <c r="D48" s="74">
        <v>250</v>
      </c>
      <c r="E48" s="75">
        <v>150</v>
      </c>
      <c r="F48" s="69"/>
    </row>
    <row r="49" spans="1:6" x14ac:dyDescent="0.25">
      <c r="A49" s="69"/>
      <c r="B49" s="71" t="s">
        <v>153</v>
      </c>
      <c r="C49" s="74"/>
      <c r="D49" s="74"/>
      <c r="E49" s="75"/>
      <c r="F49" s="69"/>
    </row>
    <row r="50" spans="1:6" x14ac:dyDescent="0.25">
      <c r="A50" s="69"/>
      <c r="B50" s="71" t="s">
        <v>119</v>
      </c>
      <c r="C50" s="74"/>
      <c r="D50" s="74"/>
      <c r="E50" s="75"/>
      <c r="F50" s="69"/>
    </row>
    <row r="51" spans="1:6" x14ac:dyDescent="0.25">
      <c r="A51" s="69"/>
      <c r="B51" s="71" t="s">
        <v>46</v>
      </c>
      <c r="C51" s="74"/>
      <c r="D51" s="74"/>
      <c r="E51" s="75"/>
      <c r="F51" s="69"/>
    </row>
    <row r="52" spans="1:6" x14ac:dyDescent="0.25">
      <c r="A52" s="69"/>
      <c r="B52" s="71" t="s">
        <v>155</v>
      </c>
      <c r="C52" s="74"/>
      <c r="D52" s="74"/>
      <c r="E52" s="75"/>
      <c r="F52" s="69"/>
    </row>
    <row r="53" spans="1:6" x14ac:dyDescent="0.25">
      <c r="A53" s="69"/>
      <c r="B53" s="71" t="s">
        <v>156</v>
      </c>
      <c r="C53" s="74"/>
      <c r="D53" s="74"/>
      <c r="E53" s="75"/>
      <c r="F53" s="69"/>
    </row>
    <row r="54" spans="1:6" x14ac:dyDescent="0.25">
      <c r="A54" s="69"/>
      <c r="B54" s="71" t="s">
        <v>57</v>
      </c>
      <c r="C54" s="74">
        <v>200</v>
      </c>
      <c r="D54" s="74">
        <v>250</v>
      </c>
      <c r="E54" s="75">
        <v>100</v>
      </c>
      <c r="F54" s="69"/>
    </row>
    <row r="55" spans="1:6" x14ac:dyDescent="0.25">
      <c r="A55" s="69"/>
      <c r="B55" s="71" t="s">
        <v>158</v>
      </c>
      <c r="C55" s="74"/>
      <c r="D55" s="74"/>
      <c r="E55" s="75"/>
      <c r="F55" s="69"/>
    </row>
    <row r="56" spans="1:6" x14ac:dyDescent="0.25">
      <c r="A56" s="69"/>
      <c r="B56" s="71" t="s">
        <v>157</v>
      </c>
      <c r="C56" s="74"/>
      <c r="D56" s="74"/>
      <c r="E56" s="75"/>
      <c r="F56" s="69"/>
    </row>
    <row r="57" spans="1:6" x14ac:dyDescent="0.25">
      <c r="A57" s="69"/>
      <c r="B57" s="71" t="s">
        <v>66</v>
      </c>
      <c r="C57" s="74">
        <v>250</v>
      </c>
      <c r="D57" s="74">
        <v>300</v>
      </c>
      <c r="E57" s="75">
        <v>150</v>
      </c>
      <c r="F57" s="69"/>
    </row>
    <row r="58" spans="1:6" x14ac:dyDescent="0.25">
      <c r="A58" s="69"/>
      <c r="B58" s="71" t="s">
        <v>161</v>
      </c>
      <c r="C58" s="74"/>
      <c r="D58" s="74"/>
      <c r="E58" s="75"/>
      <c r="F58" s="69"/>
    </row>
    <row r="59" spans="1:6" x14ac:dyDescent="0.25">
      <c r="A59" s="69"/>
      <c r="B59" s="71" t="s">
        <v>162</v>
      </c>
      <c r="C59" s="74"/>
      <c r="D59" s="74"/>
      <c r="E59" s="75"/>
      <c r="F59" s="69"/>
    </row>
    <row r="60" spans="1:6" x14ac:dyDescent="0.25">
      <c r="A60" s="69"/>
      <c r="B60" s="71" t="s">
        <v>163</v>
      </c>
      <c r="C60" s="74"/>
      <c r="D60" s="74"/>
      <c r="E60" s="75"/>
      <c r="F60" s="69"/>
    </row>
    <row r="61" spans="1:6" x14ac:dyDescent="0.25">
      <c r="A61" s="69"/>
      <c r="B61" s="71" t="s">
        <v>160</v>
      </c>
      <c r="C61" s="74"/>
      <c r="D61" s="74"/>
      <c r="E61" s="75"/>
      <c r="F61" s="69"/>
    </row>
    <row r="62" spans="1:6" x14ac:dyDescent="0.25">
      <c r="A62" s="69"/>
      <c r="B62" s="71" t="s">
        <v>165</v>
      </c>
      <c r="C62" s="74"/>
      <c r="D62" s="74"/>
      <c r="E62" s="75"/>
      <c r="F62" s="69"/>
    </row>
    <row r="63" spans="1:6" x14ac:dyDescent="0.25">
      <c r="A63" s="69"/>
      <c r="B63" s="71" t="s">
        <v>164</v>
      </c>
      <c r="C63" s="74"/>
      <c r="D63" s="74"/>
      <c r="E63" s="75"/>
      <c r="F63" s="69"/>
    </row>
    <row r="64" spans="1:6" x14ac:dyDescent="0.25">
      <c r="A64" s="69"/>
      <c r="B64" s="71" t="s">
        <v>166</v>
      </c>
      <c r="C64" s="74"/>
      <c r="D64" s="74"/>
      <c r="E64" s="75"/>
      <c r="F64" s="69"/>
    </row>
    <row r="65" spans="1:6" x14ac:dyDescent="0.25">
      <c r="A65" s="69"/>
      <c r="B65" s="71" t="s">
        <v>50</v>
      </c>
      <c r="C65" s="74">
        <v>200</v>
      </c>
      <c r="D65" s="74">
        <v>250</v>
      </c>
      <c r="E65" s="75">
        <v>100</v>
      </c>
      <c r="F65" s="69"/>
    </row>
    <row r="66" spans="1:6" x14ac:dyDescent="0.25">
      <c r="A66" s="69"/>
      <c r="B66" s="71" t="s">
        <v>168</v>
      </c>
      <c r="C66" s="74"/>
      <c r="D66" s="74"/>
      <c r="E66" s="75"/>
      <c r="F66" s="69"/>
    </row>
    <row r="67" spans="1:6" x14ac:dyDescent="0.25">
      <c r="A67" s="69"/>
      <c r="B67" s="71" t="s">
        <v>58</v>
      </c>
      <c r="C67" s="74">
        <v>250</v>
      </c>
      <c r="D67" s="74">
        <v>400</v>
      </c>
      <c r="E67" s="75">
        <v>200</v>
      </c>
      <c r="F67" s="69"/>
    </row>
    <row r="68" spans="1:6" x14ac:dyDescent="0.25">
      <c r="A68" s="69"/>
      <c r="B68" s="71" t="s">
        <v>167</v>
      </c>
      <c r="C68" s="74"/>
      <c r="D68" s="74"/>
      <c r="E68" s="75"/>
      <c r="F68" s="69"/>
    </row>
    <row r="69" spans="1:6" x14ac:dyDescent="0.25">
      <c r="A69" s="69"/>
      <c r="B69" s="71" t="s">
        <v>59</v>
      </c>
      <c r="C69" s="74">
        <v>300</v>
      </c>
      <c r="D69" s="74">
        <v>450</v>
      </c>
      <c r="E69" s="75">
        <v>200</v>
      </c>
      <c r="F69" s="69"/>
    </row>
    <row r="70" spans="1:6" x14ac:dyDescent="0.25">
      <c r="A70" s="69"/>
      <c r="B70" s="71" t="s">
        <v>170</v>
      </c>
      <c r="C70" s="76">
        <v>400</v>
      </c>
      <c r="D70" s="76">
        <v>500</v>
      </c>
      <c r="E70" s="77">
        <v>350</v>
      </c>
      <c r="F70" s="69"/>
    </row>
    <row r="71" spans="1:6" x14ac:dyDescent="0.25">
      <c r="A71" s="69"/>
      <c r="B71" s="71" t="s">
        <v>173</v>
      </c>
      <c r="C71" s="74"/>
      <c r="D71" s="74"/>
      <c r="E71" s="75"/>
      <c r="F71" s="69"/>
    </row>
    <row r="72" spans="1:6" x14ac:dyDescent="0.25">
      <c r="A72" s="69"/>
      <c r="B72" s="71" t="s">
        <v>131</v>
      </c>
      <c r="C72" s="76">
        <v>400</v>
      </c>
      <c r="D72" s="76">
        <v>500</v>
      </c>
      <c r="E72" s="77">
        <v>300</v>
      </c>
      <c r="F72" s="69"/>
    </row>
    <row r="73" spans="1:6" x14ac:dyDescent="0.25">
      <c r="A73" s="69"/>
      <c r="B73" s="71" t="s">
        <v>172</v>
      </c>
      <c r="C73" s="74"/>
      <c r="D73" s="74"/>
      <c r="E73" s="75"/>
      <c r="F73" s="69"/>
    </row>
    <row r="74" spans="1:6" x14ac:dyDescent="0.25">
      <c r="A74" s="69"/>
      <c r="B74" s="71" t="s">
        <v>171</v>
      </c>
      <c r="C74" s="74"/>
      <c r="D74" s="74"/>
      <c r="E74" s="75"/>
      <c r="F74" s="69"/>
    </row>
    <row r="75" spans="1:6" x14ac:dyDescent="0.25">
      <c r="A75" s="69"/>
      <c r="B75" s="71" t="s">
        <v>169</v>
      </c>
      <c r="C75" s="74"/>
      <c r="D75" s="74"/>
      <c r="E75" s="75"/>
      <c r="F75" s="69"/>
    </row>
    <row r="76" spans="1:6" x14ac:dyDescent="0.25">
      <c r="A76" s="69"/>
      <c r="B76" s="71" t="s">
        <v>174</v>
      </c>
      <c r="C76" s="74"/>
      <c r="D76" s="74"/>
      <c r="E76" s="75"/>
      <c r="F76" s="69"/>
    </row>
    <row r="77" spans="1:6" x14ac:dyDescent="0.25">
      <c r="A77" s="69"/>
      <c r="B77" s="71" t="s">
        <v>175</v>
      </c>
      <c r="C77" s="74"/>
      <c r="D77" s="74"/>
      <c r="E77" s="75"/>
      <c r="F77" s="69"/>
    </row>
    <row r="78" spans="1:6" x14ac:dyDescent="0.25">
      <c r="A78" s="69"/>
      <c r="B78" s="71" t="s">
        <v>37</v>
      </c>
      <c r="C78" s="74">
        <v>100</v>
      </c>
      <c r="D78" s="74">
        <v>100</v>
      </c>
      <c r="E78" s="75">
        <v>100</v>
      </c>
      <c r="F78" s="69"/>
    </row>
    <row r="79" spans="1:6" x14ac:dyDescent="0.25">
      <c r="A79" s="69"/>
      <c r="B79" s="71" t="s">
        <v>177</v>
      </c>
      <c r="C79" s="74"/>
      <c r="D79" s="74"/>
      <c r="E79" s="75"/>
      <c r="F79" s="69"/>
    </row>
    <row r="80" spans="1:6" x14ac:dyDescent="0.25">
      <c r="A80" s="69"/>
      <c r="B80" s="71" t="s">
        <v>180</v>
      </c>
      <c r="C80" s="74"/>
      <c r="D80" s="74"/>
      <c r="E80" s="75"/>
      <c r="F80" s="69"/>
    </row>
    <row r="81" spans="1:6" x14ac:dyDescent="0.25">
      <c r="A81" s="69"/>
      <c r="B81" s="71" t="s">
        <v>140</v>
      </c>
      <c r="C81" s="74"/>
      <c r="D81" s="74"/>
      <c r="E81" s="75"/>
      <c r="F81" s="69"/>
    </row>
    <row r="82" spans="1:6" x14ac:dyDescent="0.25">
      <c r="A82" s="69"/>
      <c r="B82" s="71" t="s">
        <v>146</v>
      </c>
      <c r="C82" s="74"/>
      <c r="D82" s="74"/>
      <c r="E82" s="75"/>
      <c r="F82" s="69"/>
    </row>
    <row r="83" spans="1:6" x14ac:dyDescent="0.25">
      <c r="A83" s="69"/>
      <c r="B83" s="71" t="s">
        <v>178</v>
      </c>
      <c r="C83" s="74"/>
      <c r="D83" s="74"/>
      <c r="E83" s="75"/>
      <c r="F83" s="69"/>
    </row>
    <row r="84" spans="1:6" x14ac:dyDescent="0.25">
      <c r="A84" s="69"/>
      <c r="B84" s="71" t="s">
        <v>55</v>
      </c>
      <c r="C84" s="74">
        <v>300</v>
      </c>
      <c r="D84" s="74">
        <v>400</v>
      </c>
      <c r="E84" s="75">
        <v>200</v>
      </c>
      <c r="F84" s="69"/>
    </row>
    <row r="85" spans="1:6" x14ac:dyDescent="0.25">
      <c r="A85" s="69"/>
      <c r="B85" s="71" t="s">
        <v>179</v>
      </c>
      <c r="C85" s="74"/>
      <c r="D85" s="74"/>
      <c r="E85" s="75"/>
      <c r="F85" s="69"/>
    </row>
    <row r="86" spans="1:6" x14ac:dyDescent="0.25">
      <c r="A86" s="69"/>
      <c r="B86" s="71" t="s">
        <v>141</v>
      </c>
      <c r="C86" s="74"/>
      <c r="D86" s="74"/>
      <c r="E86" s="75"/>
      <c r="F86" s="69"/>
    </row>
    <row r="87" spans="1:6" x14ac:dyDescent="0.25">
      <c r="A87" s="69"/>
      <c r="B87" s="71" t="s">
        <v>176</v>
      </c>
      <c r="C87" s="74"/>
      <c r="D87" s="74"/>
      <c r="E87" s="75"/>
      <c r="F87" s="69"/>
    </row>
    <row r="88" spans="1:6" x14ac:dyDescent="0.25">
      <c r="A88" s="69"/>
      <c r="B88" s="71" t="s">
        <v>181</v>
      </c>
      <c r="C88" s="74"/>
      <c r="D88" s="74"/>
      <c r="E88" s="75"/>
      <c r="F88" s="69"/>
    </row>
    <row r="89" spans="1:6" x14ac:dyDescent="0.25">
      <c r="A89" s="69"/>
      <c r="B89" s="71" t="s">
        <v>182</v>
      </c>
      <c r="C89" s="74"/>
      <c r="D89" s="74"/>
      <c r="E89" s="75"/>
      <c r="F89" s="69"/>
    </row>
    <row r="90" spans="1:6" x14ac:dyDescent="0.25">
      <c r="A90" s="69"/>
      <c r="B90" s="71" t="s">
        <v>222</v>
      </c>
      <c r="C90" s="74"/>
      <c r="D90" s="74"/>
      <c r="E90" s="75"/>
      <c r="F90" s="69"/>
    </row>
    <row r="91" spans="1:6" x14ac:dyDescent="0.25">
      <c r="A91" s="69"/>
      <c r="B91" s="71" t="s">
        <v>185</v>
      </c>
      <c r="C91" s="74"/>
      <c r="D91" s="74"/>
      <c r="E91" s="75"/>
      <c r="F91" s="69"/>
    </row>
    <row r="92" spans="1:6" x14ac:dyDescent="0.25">
      <c r="A92" s="69"/>
      <c r="B92" s="71" t="s">
        <v>183</v>
      </c>
      <c r="C92" s="74"/>
      <c r="D92" s="74"/>
      <c r="E92" s="75"/>
      <c r="F92" s="69"/>
    </row>
    <row r="93" spans="1:6" x14ac:dyDescent="0.25">
      <c r="A93" s="69"/>
      <c r="B93" s="71" t="s">
        <v>186</v>
      </c>
      <c r="C93" s="74"/>
      <c r="D93" s="74"/>
      <c r="E93" s="75"/>
      <c r="F93" s="69"/>
    </row>
    <row r="94" spans="1:6" x14ac:dyDescent="0.25">
      <c r="A94" s="69"/>
      <c r="B94" s="71" t="s">
        <v>197</v>
      </c>
      <c r="C94" s="74"/>
      <c r="D94" s="74"/>
      <c r="E94" s="75"/>
      <c r="F94" s="69"/>
    </row>
    <row r="95" spans="1:6" x14ac:dyDescent="0.25">
      <c r="A95" s="69"/>
      <c r="B95" s="71" t="s">
        <v>195</v>
      </c>
      <c r="C95" s="74"/>
      <c r="D95" s="74"/>
      <c r="E95" s="75"/>
      <c r="F95" s="69"/>
    </row>
    <row r="96" spans="1:6" x14ac:dyDescent="0.25">
      <c r="A96" s="69"/>
      <c r="B96" s="71" t="s">
        <v>188</v>
      </c>
      <c r="C96" s="74"/>
      <c r="D96" s="74"/>
      <c r="E96" s="75"/>
      <c r="F96" s="69"/>
    </row>
    <row r="97" spans="1:6" x14ac:dyDescent="0.25">
      <c r="A97" s="69"/>
      <c r="B97" s="71" t="s">
        <v>45</v>
      </c>
      <c r="C97" s="74"/>
      <c r="D97" s="74"/>
      <c r="E97" s="75"/>
      <c r="F97" s="69"/>
    </row>
    <row r="98" spans="1:6" x14ac:dyDescent="0.25">
      <c r="A98" s="69"/>
      <c r="B98" s="71" t="s">
        <v>199</v>
      </c>
      <c r="C98" s="74"/>
      <c r="D98" s="74"/>
      <c r="E98" s="75"/>
      <c r="F98" s="69"/>
    </row>
    <row r="99" spans="1:6" x14ac:dyDescent="0.25">
      <c r="A99" s="69"/>
      <c r="B99" s="71" t="s">
        <v>196</v>
      </c>
      <c r="C99" s="74"/>
      <c r="D99" s="74"/>
      <c r="E99" s="75"/>
      <c r="F99" s="69"/>
    </row>
    <row r="100" spans="1:6" x14ac:dyDescent="0.25">
      <c r="A100" s="69"/>
      <c r="B100" s="71" t="s">
        <v>187</v>
      </c>
      <c r="C100" s="74"/>
      <c r="D100" s="74"/>
      <c r="E100" s="75"/>
      <c r="F100" s="69"/>
    </row>
    <row r="101" spans="1:6" x14ac:dyDescent="0.25">
      <c r="A101" s="69"/>
      <c r="B101" s="71" t="s">
        <v>192</v>
      </c>
      <c r="C101" s="74"/>
      <c r="D101" s="74"/>
      <c r="E101" s="75"/>
      <c r="F101" s="69"/>
    </row>
    <row r="102" spans="1:6" x14ac:dyDescent="0.25">
      <c r="A102" s="69"/>
      <c r="B102" s="71" t="s">
        <v>193</v>
      </c>
      <c r="C102" s="74"/>
      <c r="D102" s="74"/>
      <c r="E102" s="75"/>
      <c r="F102" s="69"/>
    </row>
    <row r="103" spans="1:6" x14ac:dyDescent="0.25">
      <c r="A103" s="69"/>
      <c r="B103" s="71" t="s">
        <v>191</v>
      </c>
      <c r="C103" s="74"/>
      <c r="D103" s="74"/>
      <c r="E103" s="75"/>
      <c r="F103" s="69"/>
    </row>
    <row r="104" spans="1:6" x14ac:dyDescent="0.25">
      <c r="A104" s="69"/>
      <c r="B104" s="71" t="s">
        <v>189</v>
      </c>
      <c r="C104" s="74"/>
      <c r="D104" s="74"/>
      <c r="E104" s="75"/>
      <c r="F104" s="69"/>
    </row>
    <row r="105" spans="1:6" x14ac:dyDescent="0.25">
      <c r="A105" s="69"/>
      <c r="B105" s="71" t="s">
        <v>49</v>
      </c>
      <c r="C105" s="74">
        <v>400</v>
      </c>
      <c r="D105" s="74">
        <v>500</v>
      </c>
      <c r="E105" s="75">
        <v>300</v>
      </c>
      <c r="F105" s="69"/>
    </row>
    <row r="106" spans="1:6" x14ac:dyDescent="0.25">
      <c r="A106" s="69"/>
      <c r="B106" s="71" t="s">
        <v>194</v>
      </c>
      <c r="C106" s="74"/>
      <c r="D106" s="74"/>
      <c r="E106" s="75"/>
      <c r="F106" s="69"/>
    </row>
    <row r="107" spans="1:6" x14ac:dyDescent="0.25">
      <c r="A107" s="69"/>
      <c r="B107" s="71" t="s">
        <v>190</v>
      </c>
      <c r="C107" s="74"/>
      <c r="D107" s="74"/>
      <c r="E107" s="75"/>
      <c r="F107" s="69"/>
    </row>
    <row r="108" spans="1:6" x14ac:dyDescent="0.25">
      <c r="A108" s="69"/>
      <c r="B108" s="71" t="s">
        <v>198</v>
      </c>
      <c r="C108" s="74"/>
      <c r="D108" s="74"/>
      <c r="E108" s="75"/>
      <c r="F108" s="69"/>
    </row>
    <row r="109" spans="1:6" x14ac:dyDescent="0.25">
      <c r="A109" s="69"/>
      <c r="B109" s="71" t="s">
        <v>200</v>
      </c>
      <c r="C109" s="74"/>
      <c r="D109" s="74"/>
      <c r="E109" s="75"/>
      <c r="F109" s="69"/>
    </row>
    <row r="110" spans="1:6" x14ac:dyDescent="0.25">
      <c r="A110" s="69"/>
      <c r="B110" s="71" t="s">
        <v>203</v>
      </c>
      <c r="C110" s="74"/>
      <c r="D110" s="74"/>
      <c r="E110" s="75"/>
      <c r="F110" s="69"/>
    </row>
    <row r="111" spans="1:6" x14ac:dyDescent="0.25">
      <c r="A111" s="69"/>
      <c r="B111" s="71" t="s">
        <v>202</v>
      </c>
      <c r="C111" s="74"/>
      <c r="D111" s="74"/>
      <c r="E111" s="75"/>
      <c r="F111" s="69"/>
    </row>
    <row r="112" spans="1:6" x14ac:dyDescent="0.25">
      <c r="A112" s="69"/>
      <c r="B112" s="71" t="s">
        <v>53</v>
      </c>
      <c r="C112" s="74"/>
      <c r="D112" s="74"/>
      <c r="E112" s="75"/>
      <c r="F112" s="69"/>
    </row>
    <row r="113" spans="1:6" x14ac:dyDescent="0.25">
      <c r="A113" s="69"/>
      <c r="B113" s="71" t="s">
        <v>201</v>
      </c>
      <c r="C113" s="74"/>
      <c r="D113" s="74"/>
      <c r="E113" s="75"/>
      <c r="F113" s="69"/>
    </row>
    <row r="114" spans="1:6" x14ac:dyDescent="0.25">
      <c r="A114" s="69"/>
      <c r="B114" s="71" t="s">
        <v>52</v>
      </c>
      <c r="C114" s="74"/>
      <c r="D114" s="74"/>
      <c r="E114" s="75"/>
      <c r="F114" s="69"/>
    </row>
    <row r="115" spans="1:6" x14ac:dyDescent="0.25">
      <c r="A115" s="69"/>
      <c r="B115" s="71" t="s">
        <v>204</v>
      </c>
      <c r="C115" s="74"/>
      <c r="D115" s="74"/>
      <c r="E115" s="75"/>
      <c r="F115" s="69"/>
    </row>
    <row r="116" spans="1:6" x14ac:dyDescent="0.25">
      <c r="A116" s="69"/>
      <c r="B116" s="71" t="s">
        <v>206</v>
      </c>
      <c r="C116" s="74"/>
      <c r="D116" s="74"/>
      <c r="E116" s="75"/>
      <c r="F116" s="69"/>
    </row>
    <row r="117" spans="1:6" x14ac:dyDescent="0.25">
      <c r="A117" s="69"/>
      <c r="B117" s="71" t="s">
        <v>209</v>
      </c>
      <c r="C117" s="74"/>
      <c r="D117" s="74"/>
      <c r="E117" s="75"/>
      <c r="F117" s="69"/>
    </row>
    <row r="118" spans="1:6" x14ac:dyDescent="0.25">
      <c r="A118" s="69"/>
      <c r="B118" s="71" t="s">
        <v>207</v>
      </c>
      <c r="C118" s="74"/>
      <c r="D118" s="74"/>
      <c r="E118" s="75"/>
      <c r="F118" s="69"/>
    </row>
    <row r="119" spans="1:6" x14ac:dyDescent="0.25">
      <c r="A119" s="69"/>
      <c r="B119" s="71" t="s">
        <v>210</v>
      </c>
      <c r="C119" s="74"/>
      <c r="D119" s="74"/>
      <c r="E119" s="75"/>
      <c r="F119" s="69"/>
    </row>
    <row r="120" spans="1:6" x14ac:dyDescent="0.25">
      <c r="A120" s="69"/>
      <c r="B120" s="71" t="s">
        <v>205</v>
      </c>
      <c r="C120" s="74"/>
      <c r="D120" s="74"/>
      <c r="E120" s="75"/>
      <c r="F120" s="69"/>
    </row>
    <row r="121" spans="1:6" x14ac:dyDescent="0.25">
      <c r="A121" s="69"/>
      <c r="B121" s="71" t="s">
        <v>61</v>
      </c>
      <c r="C121" s="74">
        <v>250</v>
      </c>
      <c r="D121" s="74">
        <v>350</v>
      </c>
      <c r="E121" s="75">
        <v>150</v>
      </c>
      <c r="F121" s="69"/>
    </row>
    <row r="122" spans="1:6" x14ac:dyDescent="0.25">
      <c r="A122" s="69"/>
      <c r="B122" s="71" t="s">
        <v>208</v>
      </c>
      <c r="C122" s="74"/>
      <c r="D122" s="74"/>
      <c r="E122" s="75"/>
      <c r="F122" s="69"/>
    </row>
    <row r="123" spans="1:6" x14ac:dyDescent="0.25">
      <c r="A123" s="69"/>
      <c r="B123" s="71" t="s">
        <v>211</v>
      </c>
      <c r="C123" s="74"/>
      <c r="D123" s="74"/>
      <c r="E123" s="75"/>
      <c r="F123" s="69"/>
    </row>
    <row r="124" spans="1:6" x14ac:dyDescent="0.25">
      <c r="A124" s="69"/>
      <c r="B124" s="71" t="s">
        <v>65</v>
      </c>
      <c r="C124" s="74">
        <v>350</v>
      </c>
      <c r="D124" s="74">
        <v>500</v>
      </c>
      <c r="E124" s="75">
        <v>250</v>
      </c>
      <c r="F124" s="69"/>
    </row>
    <row r="125" spans="1:6" x14ac:dyDescent="0.25">
      <c r="A125" s="69"/>
      <c r="B125" s="71" t="s">
        <v>42</v>
      </c>
      <c r="C125" s="74"/>
      <c r="D125" s="74"/>
      <c r="E125" s="75"/>
      <c r="F125" s="69"/>
    </row>
    <row r="126" spans="1:6" x14ac:dyDescent="0.25">
      <c r="A126" s="69"/>
      <c r="B126" s="71" t="s">
        <v>38</v>
      </c>
      <c r="C126" s="74">
        <v>400</v>
      </c>
      <c r="D126" s="74">
        <v>500</v>
      </c>
      <c r="E126" s="75">
        <v>300</v>
      </c>
      <c r="F126" s="69"/>
    </row>
    <row r="127" spans="1:6" x14ac:dyDescent="0.25">
      <c r="A127" s="69"/>
      <c r="B127" s="71" t="s">
        <v>212</v>
      </c>
      <c r="C127" s="74"/>
      <c r="D127" s="74"/>
      <c r="E127" s="75"/>
      <c r="F127" s="69"/>
    </row>
    <row r="128" spans="1:6" x14ac:dyDescent="0.25">
      <c r="A128" s="69"/>
      <c r="B128" s="71" t="s">
        <v>216</v>
      </c>
      <c r="C128" s="74">
        <v>200</v>
      </c>
      <c r="D128" s="74">
        <v>300</v>
      </c>
      <c r="E128" s="75">
        <v>150</v>
      </c>
      <c r="F128" s="69"/>
    </row>
    <row r="129" spans="1:6" x14ac:dyDescent="0.25">
      <c r="A129" s="69"/>
      <c r="B129" s="71" t="s">
        <v>219</v>
      </c>
      <c r="C129" s="74"/>
      <c r="D129" s="74"/>
      <c r="E129" s="75"/>
      <c r="F129" s="69"/>
    </row>
    <row r="130" spans="1:6" x14ac:dyDescent="0.25">
      <c r="A130" s="69"/>
      <c r="B130" s="71" t="s">
        <v>217</v>
      </c>
      <c r="C130" s="74"/>
      <c r="D130" s="74"/>
      <c r="E130" s="75"/>
      <c r="F130" s="69"/>
    </row>
    <row r="131" spans="1:6" x14ac:dyDescent="0.25">
      <c r="A131" s="69"/>
      <c r="B131" s="71" t="s">
        <v>223</v>
      </c>
      <c r="C131" s="74"/>
      <c r="D131" s="74"/>
      <c r="E131" s="75"/>
      <c r="F131" s="69"/>
    </row>
    <row r="132" spans="1:6" x14ac:dyDescent="0.25">
      <c r="A132" s="69"/>
      <c r="B132" s="71" t="s">
        <v>62</v>
      </c>
      <c r="C132" s="74">
        <v>200</v>
      </c>
      <c r="D132" s="74">
        <v>300</v>
      </c>
      <c r="E132" s="75">
        <v>150</v>
      </c>
      <c r="F132" s="69"/>
    </row>
    <row r="133" spans="1:6" x14ac:dyDescent="0.25">
      <c r="A133" s="69"/>
      <c r="B133" s="71" t="s">
        <v>54</v>
      </c>
      <c r="C133" s="74">
        <v>150</v>
      </c>
      <c r="D133" s="74">
        <v>200</v>
      </c>
      <c r="E133" s="75">
        <v>100</v>
      </c>
      <c r="F133" s="69"/>
    </row>
    <row r="134" spans="1:6" x14ac:dyDescent="0.25">
      <c r="A134" s="69"/>
      <c r="B134" s="71" t="s">
        <v>213</v>
      </c>
      <c r="C134" s="74"/>
      <c r="D134" s="74"/>
      <c r="E134" s="75"/>
      <c r="F134" s="69"/>
    </row>
    <row r="135" spans="1:6" x14ac:dyDescent="0.25">
      <c r="A135" s="69"/>
      <c r="B135" s="71" t="s">
        <v>218</v>
      </c>
      <c r="C135" s="74"/>
      <c r="D135" s="74"/>
      <c r="E135" s="75"/>
      <c r="F135" s="69"/>
    </row>
    <row r="136" spans="1:6" x14ac:dyDescent="0.25">
      <c r="A136" s="69"/>
      <c r="B136" s="71" t="s">
        <v>220</v>
      </c>
      <c r="C136" s="74"/>
      <c r="D136" s="74"/>
      <c r="E136" s="75"/>
      <c r="F136" s="69"/>
    </row>
    <row r="137" spans="1:6" x14ac:dyDescent="0.25">
      <c r="A137" s="69"/>
      <c r="B137" s="71" t="s">
        <v>224</v>
      </c>
      <c r="C137" s="74"/>
      <c r="D137" s="74"/>
      <c r="E137" s="75"/>
      <c r="F137" s="69"/>
    </row>
    <row r="138" spans="1:6" x14ac:dyDescent="0.25">
      <c r="A138" s="69"/>
      <c r="B138" s="71" t="s">
        <v>221</v>
      </c>
      <c r="C138" s="74"/>
      <c r="D138" s="74"/>
      <c r="E138" s="75"/>
      <c r="F138" s="69"/>
    </row>
    <row r="139" spans="1:6" x14ac:dyDescent="0.25">
      <c r="A139" s="69"/>
      <c r="B139" s="71" t="s">
        <v>215</v>
      </c>
      <c r="C139" s="74"/>
      <c r="D139" s="74"/>
      <c r="E139" s="75"/>
      <c r="F139" s="69"/>
    </row>
    <row r="140" spans="1:6" x14ac:dyDescent="0.25">
      <c r="A140" s="69"/>
      <c r="B140" s="71" t="s">
        <v>154</v>
      </c>
      <c r="C140" s="74"/>
      <c r="D140" s="74"/>
      <c r="E140" s="75"/>
      <c r="F140" s="69"/>
    </row>
    <row r="141" spans="1:6" x14ac:dyDescent="0.25">
      <c r="A141" s="69"/>
      <c r="B141" s="71" t="s">
        <v>228</v>
      </c>
      <c r="C141" s="74"/>
      <c r="D141" s="74"/>
      <c r="E141" s="75"/>
      <c r="F141" s="69"/>
    </row>
    <row r="142" spans="1:6" x14ac:dyDescent="0.25">
      <c r="A142" s="69"/>
      <c r="B142" s="71" t="s">
        <v>225</v>
      </c>
      <c r="C142" s="74"/>
      <c r="D142" s="74"/>
      <c r="E142" s="75"/>
      <c r="F142" s="69"/>
    </row>
    <row r="143" spans="1:6" x14ac:dyDescent="0.25">
      <c r="A143" s="69"/>
      <c r="B143" s="71" t="s">
        <v>231</v>
      </c>
      <c r="C143" s="74"/>
      <c r="D143" s="74"/>
      <c r="E143" s="75"/>
      <c r="F143" s="69"/>
    </row>
    <row r="144" spans="1:6" x14ac:dyDescent="0.25">
      <c r="A144" s="69"/>
      <c r="B144" s="71" t="s">
        <v>229</v>
      </c>
      <c r="C144" s="74"/>
      <c r="D144" s="74"/>
      <c r="E144" s="75"/>
      <c r="F144" s="69"/>
    </row>
    <row r="145" spans="1:6" x14ac:dyDescent="0.25">
      <c r="A145" s="69"/>
      <c r="B145" s="71" t="s">
        <v>235</v>
      </c>
      <c r="C145" s="74"/>
      <c r="D145" s="74"/>
      <c r="E145" s="75"/>
      <c r="F145" s="69"/>
    </row>
    <row r="146" spans="1:6" x14ac:dyDescent="0.25">
      <c r="A146" s="69"/>
      <c r="B146" s="71" t="s">
        <v>234</v>
      </c>
      <c r="C146" s="74"/>
      <c r="D146" s="74"/>
      <c r="E146" s="75"/>
      <c r="F146" s="69"/>
    </row>
    <row r="147" spans="1:6" x14ac:dyDescent="0.25">
      <c r="A147" s="69"/>
      <c r="B147" s="71" t="s">
        <v>232</v>
      </c>
      <c r="C147" s="74"/>
      <c r="D147" s="74"/>
      <c r="E147" s="75"/>
      <c r="F147" s="69"/>
    </row>
    <row r="148" spans="1:6" x14ac:dyDescent="0.25">
      <c r="A148" s="69"/>
      <c r="B148" s="71" t="s">
        <v>39</v>
      </c>
      <c r="C148" s="74">
        <v>400</v>
      </c>
      <c r="D148" s="74">
        <v>500</v>
      </c>
      <c r="E148" s="75">
        <v>300</v>
      </c>
      <c r="F148" s="69"/>
    </row>
    <row r="149" spans="1:6" x14ac:dyDescent="0.25">
      <c r="A149" s="69"/>
      <c r="B149" s="71" t="s">
        <v>233</v>
      </c>
      <c r="C149" s="74"/>
      <c r="D149" s="74"/>
      <c r="E149" s="75"/>
      <c r="F149" s="69"/>
    </row>
    <row r="150" spans="1:6" x14ac:dyDescent="0.25">
      <c r="A150" s="69"/>
      <c r="B150" s="71" t="s">
        <v>51</v>
      </c>
      <c r="C150" s="74"/>
      <c r="D150" s="74"/>
      <c r="E150" s="75"/>
      <c r="F150" s="69"/>
    </row>
    <row r="151" spans="1:6" x14ac:dyDescent="0.25">
      <c r="A151" s="69"/>
      <c r="B151" s="71" t="s">
        <v>230</v>
      </c>
      <c r="C151" s="74"/>
      <c r="D151" s="74"/>
      <c r="E151" s="75"/>
      <c r="F151" s="69"/>
    </row>
    <row r="152" spans="1:6" x14ac:dyDescent="0.25">
      <c r="A152" s="69"/>
      <c r="B152" s="71" t="s">
        <v>44</v>
      </c>
      <c r="C152" s="74"/>
      <c r="D152" s="74"/>
      <c r="E152" s="75"/>
      <c r="F152" s="69"/>
    </row>
    <row r="153" spans="1:6" x14ac:dyDescent="0.25">
      <c r="A153" s="69"/>
      <c r="B153" s="71" t="s">
        <v>236</v>
      </c>
      <c r="C153" s="74"/>
      <c r="D153" s="74"/>
      <c r="E153" s="75"/>
      <c r="F153" s="69"/>
    </row>
    <row r="154" spans="1:6" x14ac:dyDescent="0.25">
      <c r="A154" s="69"/>
      <c r="B154" s="71" t="s">
        <v>35</v>
      </c>
      <c r="C154" s="74">
        <v>200</v>
      </c>
      <c r="D154" s="74">
        <v>300</v>
      </c>
      <c r="E154" s="75">
        <v>150</v>
      </c>
      <c r="F154" s="69"/>
    </row>
    <row r="155" spans="1:6" x14ac:dyDescent="0.25">
      <c r="A155" s="69"/>
      <c r="B155" s="71" t="s">
        <v>238</v>
      </c>
      <c r="C155" s="74"/>
      <c r="D155" s="74"/>
      <c r="E155" s="75"/>
      <c r="F155" s="69"/>
    </row>
    <row r="156" spans="1:6" x14ac:dyDescent="0.25">
      <c r="A156" s="69"/>
      <c r="B156" s="71" t="s">
        <v>240</v>
      </c>
      <c r="C156" s="74"/>
      <c r="D156" s="74"/>
      <c r="E156" s="75"/>
      <c r="F156" s="69"/>
    </row>
    <row r="157" spans="1:6" x14ac:dyDescent="0.25">
      <c r="A157" s="69"/>
      <c r="B157" s="71" t="s">
        <v>239</v>
      </c>
      <c r="C157" s="74"/>
      <c r="D157" s="74"/>
      <c r="E157" s="75"/>
      <c r="F157" s="69"/>
    </row>
    <row r="158" spans="1:6" x14ac:dyDescent="0.25">
      <c r="A158" s="69"/>
      <c r="B158" s="71" t="s">
        <v>241</v>
      </c>
      <c r="C158" s="74"/>
      <c r="D158" s="74"/>
      <c r="E158" s="75"/>
      <c r="F158" s="69"/>
    </row>
    <row r="159" spans="1:6" x14ac:dyDescent="0.25">
      <c r="A159" s="69"/>
      <c r="B159" s="71" t="s">
        <v>242</v>
      </c>
      <c r="C159" s="74"/>
      <c r="D159" s="74"/>
      <c r="E159" s="75"/>
      <c r="F159" s="69"/>
    </row>
    <row r="160" spans="1:6" x14ac:dyDescent="0.25">
      <c r="A160" s="69"/>
      <c r="B160" s="71" t="s">
        <v>244</v>
      </c>
      <c r="C160" s="74"/>
      <c r="D160" s="74"/>
      <c r="E160" s="75"/>
      <c r="F160" s="69"/>
    </row>
    <row r="161" spans="1:6" x14ac:dyDescent="0.25">
      <c r="A161" s="69"/>
      <c r="B161" s="71" t="s">
        <v>245</v>
      </c>
      <c r="C161" s="74"/>
      <c r="D161" s="74"/>
      <c r="E161" s="75"/>
      <c r="F161" s="69"/>
    </row>
    <row r="162" spans="1:6" x14ac:dyDescent="0.25">
      <c r="A162" s="69"/>
      <c r="B162" s="71" t="s">
        <v>243</v>
      </c>
      <c r="C162" s="74"/>
      <c r="D162" s="74"/>
      <c r="E162" s="75"/>
      <c r="F162" s="69"/>
    </row>
    <row r="163" spans="1:6" x14ac:dyDescent="0.25">
      <c r="A163" s="69"/>
      <c r="B163" s="71" t="s">
        <v>214</v>
      </c>
      <c r="C163" s="74"/>
      <c r="D163" s="74"/>
      <c r="E163" s="75"/>
      <c r="F163" s="69"/>
    </row>
    <row r="164" spans="1:6" x14ac:dyDescent="0.25">
      <c r="A164" s="69"/>
      <c r="B164" s="71" t="s">
        <v>159</v>
      </c>
      <c r="C164" s="74"/>
      <c r="D164" s="74"/>
      <c r="E164" s="75"/>
      <c r="F164" s="69"/>
    </row>
    <row r="165" spans="1:6" x14ac:dyDescent="0.25">
      <c r="A165" s="69"/>
      <c r="B165" s="71" t="s">
        <v>246</v>
      </c>
      <c r="C165" s="74"/>
      <c r="D165" s="74"/>
      <c r="E165" s="75"/>
      <c r="F165" s="69"/>
    </row>
    <row r="166" spans="1:6" x14ac:dyDescent="0.25">
      <c r="A166" s="69"/>
      <c r="B166" s="71" t="s">
        <v>184</v>
      </c>
      <c r="C166" s="74">
        <v>400</v>
      </c>
      <c r="D166" s="74">
        <v>500</v>
      </c>
      <c r="E166" s="75">
        <v>300</v>
      </c>
      <c r="F166" s="69"/>
    </row>
    <row r="167" spans="1:6" x14ac:dyDescent="0.25">
      <c r="A167" s="69"/>
      <c r="B167" s="71" t="s">
        <v>247</v>
      </c>
      <c r="C167" s="74"/>
      <c r="D167" s="74"/>
      <c r="E167" s="75"/>
      <c r="F167" s="69"/>
    </row>
    <row r="168" spans="1:6" ht="15.75" thickBot="1" x14ac:dyDescent="0.3">
      <c r="A168" s="69"/>
      <c r="B168" s="72" t="s">
        <v>248</v>
      </c>
      <c r="C168" s="78"/>
      <c r="D168" s="78"/>
      <c r="E168" s="79"/>
      <c r="F168" s="69"/>
    </row>
    <row r="169" spans="1:6" x14ac:dyDescent="0.25">
      <c r="A169" s="69"/>
      <c r="B169"/>
      <c r="C169" s="69"/>
      <c r="D169" s="69"/>
      <c r="E169" s="69"/>
      <c r="F169" s="69"/>
    </row>
    <row r="170" spans="1:6" x14ac:dyDescent="0.25">
      <c r="A170" s="69"/>
      <c r="B170"/>
      <c r="C170" s="69"/>
      <c r="D170" s="69"/>
      <c r="E170" s="69"/>
      <c r="F170" s="69"/>
    </row>
    <row r="171" spans="1:6" x14ac:dyDescent="0.25">
      <c r="A171" s="69"/>
      <c r="B171"/>
      <c r="C171" s="69"/>
      <c r="D171" s="69"/>
      <c r="E171" s="69"/>
      <c r="F171" s="69"/>
    </row>
    <row r="172" spans="1:6" x14ac:dyDescent="0.25">
      <c r="A172" s="69"/>
      <c r="B172"/>
      <c r="C172" s="69"/>
      <c r="D172" s="69"/>
      <c r="E172" s="69"/>
      <c r="F172" s="69"/>
    </row>
    <row r="173" spans="1:6" x14ac:dyDescent="0.25">
      <c r="A173" s="69"/>
      <c r="B173"/>
      <c r="C173" s="69"/>
      <c r="D173" s="69"/>
      <c r="E173" s="69"/>
      <c r="F173" s="69"/>
    </row>
    <row r="174" spans="1:6" x14ac:dyDescent="0.25">
      <c r="A174" s="69"/>
      <c r="B174"/>
      <c r="C174" s="69"/>
      <c r="D174" s="69"/>
      <c r="E174" s="69"/>
      <c r="F174" s="69"/>
    </row>
    <row r="175" spans="1:6" x14ac:dyDescent="0.25">
      <c r="A175" s="69"/>
      <c r="B175"/>
      <c r="C175" s="69"/>
      <c r="D175" s="69"/>
      <c r="E175" s="69"/>
      <c r="F175" s="69"/>
    </row>
    <row r="176" spans="1:6" x14ac:dyDescent="0.25">
      <c r="A176" s="69"/>
      <c r="B176"/>
      <c r="C176" s="69"/>
      <c r="D176" s="69"/>
      <c r="E176" s="69"/>
      <c r="F176" s="69"/>
    </row>
    <row r="177" spans="1:6" x14ac:dyDescent="0.25">
      <c r="A177" s="69"/>
      <c r="B177"/>
      <c r="C177" s="69"/>
      <c r="D177" s="69"/>
      <c r="E177" s="69"/>
      <c r="F177" s="69"/>
    </row>
    <row r="178" spans="1:6" x14ac:dyDescent="0.25">
      <c r="A178" s="69"/>
      <c r="B178"/>
      <c r="C178" s="69"/>
      <c r="D178" s="69"/>
      <c r="E178" s="69"/>
      <c r="F178" s="69"/>
    </row>
    <row r="179" spans="1:6" x14ac:dyDescent="0.25">
      <c r="A179" s="69"/>
      <c r="B179"/>
      <c r="C179" s="69"/>
      <c r="D179" s="69"/>
      <c r="E179" s="69"/>
      <c r="F179" s="69"/>
    </row>
    <row r="180" spans="1:6" x14ac:dyDescent="0.25">
      <c r="A180" s="69"/>
      <c r="B180"/>
      <c r="C180" s="69"/>
      <c r="D180" s="69"/>
      <c r="E180" s="69"/>
      <c r="F180" s="69"/>
    </row>
    <row r="181" spans="1:6" x14ac:dyDescent="0.25">
      <c r="A181" s="69"/>
      <c r="B181"/>
      <c r="C181" s="69"/>
      <c r="D181" s="69"/>
      <c r="E181" s="69"/>
      <c r="F181" s="69"/>
    </row>
    <row r="182" spans="1:6" x14ac:dyDescent="0.25">
      <c r="A182" s="69"/>
      <c r="B182"/>
      <c r="C182" s="69"/>
      <c r="D182" s="69"/>
      <c r="E182" s="69"/>
      <c r="F182" s="69"/>
    </row>
    <row r="183" spans="1:6" x14ac:dyDescent="0.25">
      <c r="A183" s="69"/>
      <c r="B183"/>
      <c r="C183" s="69"/>
      <c r="D183" s="69"/>
      <c r="E183" s="69"/>
      <c r="F183" s="69"/>
    </row>
    <row r="184" spans="1:6" x14ac:dyDescent="0.25">
      <c r="A184" s="69"/>
      <c r="B184"/>
      <c r="C184" s="69"/>
      <c r="D184" s="69"/>
      <c r="E184" s="69"/>
      <c r="F184" s="69"/>
    </row>
    <row r="185" spans="1:6" x14ac:dyDescent="0.25">
      <c r="A185" s="69"/>
      <c r="B185"/>
      <c r="C185" s="69"/>
      <c r="D185" s="69"/>
      <c r="E185" s="69"/>
      <c r="F185" s="69"/>
    </row>
    <row r="186" spans="1:6" x14ac:dyDescent="0.25">
      <c r="A186" s="69"/>
      <c r="B186"/>
      <c r="C186" s="69"/>
      <c r="D186" s="69"/>
      <c r="E186" s="69"/>
      <c r="F186" s="69"/>
    </row>
    <row r="187" spans="1:6" x14ac:dyDescent="0.25">
      <c r="A187" s="69"/>
      <c r="B187"/>
      <c r="C187" s="69"/>
      <c r="D187" s="69"/>
      <c r="E187" s="69"/>
      <c r="F187" s="69"/>
    </row>
    <row r="188" spans="1:6" x14ac:dyDescent="0.25">
      <c r="A188" s="69"/>
      <c r="B188"/>
      <c r="C188" s="69"/>
      <c r="D188" s="69"/>
      <c r="E188" s="69"/>
      <c r="F188" s="69"/>
    </row>
    <row r="189" spans="1:6" x14ac:dyDescent="0.25">
      <c r="A189" s="69"/>
      <c r="B189"/>
      <c r="C189" s="69"/>
      <c r="D189" s="69"/>
      <c r="E189" s="69"/>
      <c r="F189" s="69"/>
    </row>
    <row r="190" spans="1:6" x14ac:dyDescent="0.25">
      <c r="A190" s="69"/>
      <c r="B190"/>
      <c r="C190" s="69"/>
      <c r="D190" s="69"/>
      <c r="E190" s="69"/>
      <c r="F190" s="69"/>
    </row>
    <row r="191" spans="1:6" x14ac:dyDescent="0.25">
      <c r="A191" s="69"/>
      <c r="B191"/>
      <c r="C191" s="69"/>
      <c r="D191" s="69"/>
      <c r="E191" s="69"/>
      <c r="F191" s="69"/>
    </row>
    <row r="192" spans="1:6" x14ac:dyDescent="0.25">
      <c r="A192" s="69"/>
      <c r="B192"/>
      <c r="C192" s="69"/>
      <c r="D192" s="69"/>
      <c r="E192" s="69"/>
      <c r="F192" s="69"/>
    </row>
    <row r="193" spans="1:6" x14ac:dyDescent="0.25">
      <c r="A193" s="69"/>
      <c r="B193"/>
      <c r="C193" s="69"/>
      <c r="D193" s="69"/>
      <c r="E193" s="69"/>
      <c r="F193" s="69"/>
    </row>
    <row r="194" spans="1:6" x14ac:dyDescent="0.25">
      <c r="A194" s="69"/>
      <c r="B194"/>
      <c r="C194" s="69"/>
      <c r="D194" s="69"/>
      <c r="E194" s="69"/>
      <c r="F194" s="69"/>
    </row>
    <row r="195" spans="1:6" x14ac:dyDescent="0.25">
      <c r="A195" s="69"/>
      <c r="B195"/>
      <c r="C195" s="69"/>
      <c r="D195" s="69"/>
      <c r="E195" s="69"/>
      <c r="F195" s="69"/>
    </row>
    <row r="196" spans="1:6" x14ac:dyDescent="0.25">
      <c r="A196" s="69"/>
      <c r="B196"/>
      <c r="C196" s="69"/>
      <c r="D196" s="69"/>
      <c r="E196" s="69"/>
      <c r="F196" s="69"/>
    </row>
    <row r="197" spans="1:6" x14ac:dyDescent="0.25">
      <c r="A197" s="69"/>
      <c r="B197"/>
      <c r="C197" s="69"/>
      <c r="D197" s="69"/>
      <c r="E197" s="69"/>
      <c r="F197" s="69"/>
    </row>
    <row r="198" spans="1:6" x14ac:dyDescent="0.25">
      <c r="A198" s="69"/>
      <c r="B198"/>
      <c r="C198" s="69"/>
      <c r="D198" s="69"/>
      <c r="E198" s="69"/>
      <c r="F198" s="69"/>
    </row>
    <row r="199" spans="1:6" x14ac:dyDescent="0.25">
      <c r="A199" s="69"/>
      <c r="B199"/>
      <c r="C199" s="69"/>
      <c r="D199" s="69"/>
      <c r="E199" s="69"/>
      <c r="F199" s="69"/>
    </row>
    <row r="200" spans="1:6" x14ac:dyDescent="0.25">
      <c r="A200" s="69"/>
      <c r="B200"/>
      <c r="C200" s="69"/>
      <c r="D200" s="69"/>
      <c r="E200" s="69"/>
      <c r="F200" s="69"/>
    </row>
    <row r="201" spans="1:6" x14ac:dyDescent="0.25">
      <c r="A201" s="69"/>
      <c r="B201"/>
      <c r="C201" s="69"/>
      <c r="D201" s="69"/>
      <c r="E201" s="69"/>
      <c r="F201" s="69"/>
    </row>
    <row r="202" spans="1:6" x14ac:dyDescent="0.25">
      <c r="A202" s="69"/>
      <c r="B202"/>
      <c r="C202" s="69"/>
      <c r="D202" s="69"/>
      <c r="E202" s="69"/>
      <c r="F202" s="69"/>
    </row>
    <row r="203" spans="1:6" x14ac:dyDescent="0.25">
      <c r="A203" s="69"/>
      <c r="B203"/>
      <c r="C203" s="69"/>
      <c r="D203" s="69"/>
      <c r="E203" s="69"/>
      <c r="F203" s="69"/>
    </row>
    <row r="204" spans="1:6" x14ac:dyDescent="0.25">
      <c r="A204" s="69"/>
      <c r="B204"/>
      <c r="C204" s="69"/>
      <c r="D204" s="69"/>
      <c r="E204" s="69"/>
      <c r="F204" s="69"/>
    </row>
    <row r="205" spans="1:6" x14ac:dyDescent="0.25">
      <c r="A205" s="69"/>
      <c r="B205"/>
      <c r="C205" s="69"/>
      <c r="D205" s="69"/>
      <c r="E205" s="69"/>
      <c r="F205" s="69"/>
    </row>
    <row r="206" spans="1:6" x14ac:dyDescent="0.25">
      <c r="A206" s="69"/>
      <c r="B206"/>
      <c r="C206" s="69"/>
      <c r="D206" s="69"/>
      <c r="E206" s="69"/>
      <c r="F206" s="69"/>
    </row>
    <row r="207" spans="1:6" x14ac:dyDescent="0.25">
      <c r="A207" s="69"/>
      <c r="B207"/>
      <c r="C207" s="69"/>
      <c r="D207" s="69"/>
      <c r="E207" s="69"/>
      <c r="F207" s="69"/>
    </row>
    <row r="208" spans="1:6" x14ac:dyDescent="0.25">
      <c r="A208" s="69"/>
      <c r="B208"/>
      <c r="C208" s="69"/>
      <c r="D208" s="69"/>
      <c r="E208" s="69"/>
      <c r="F208" s="69"/>
    </row>
    <row r="209" spans="1:6" x14ac:dyDescent="0.25">
      <c r="A209" s="69"/>
      <c r="B209"/>
      <c r="C209" s="69"/>
      <c r="D209" s="69"/>
      <c r="E209" s="69"/>
      <c r="F209" s="69"/>
    </row>
    <row r="210" spans="1:6" x14ac:dyDescent="0.25">
      <c r="A210" s="69"/>
      <c r="B210"/>
      <c r="C210" s="69"/>
      <c r="D210" s="69"/>
      <c r="E210" s="69"/>
      <c r="F210" s="69"/>
    </row>
    <row r="211" spans="1:6" x14ac:dyDescent="0.25">
      <c r="A211" s="69"/>
      <c r="B211"/>
      <c r="C211" s="69"/>
      <c r="D211" s="69"/>
      <c r="E211" s="69"/>
      <c r="F211" s="69"/>
    </row>
    <row r="212" spans="1:6" x14ac:dyDescent="0.25">
      <c r="A212" s="69"/>
      <c r="B212"/>
      <c r="C212" s="69"/>
      <c r="D212" s="69"/>
      <c r="E212" s="69"/>
      <c r="F212" s="69"/>
    </row>
    <row r="213" spans="1:6" x14ac:dyDescent="0.25">
      <c r="A213" s="69"/>
      <c r="B213"/>
      <c r="C213" s="69"/>
      <c r="D213" s="69"/>
      <c r="E213" s="69"/>
      <c r="F213" s="69"/>
    </row>
    <row r="214" spans="1:6" x14ac:dyDescent="0.25">
      <c r="A214" s="69"/>
      <c r="B214"/>
      <c r="C214" s="69"/>
      <c r="D214" s="69"/>
      <c r="E214" s="69"/>
      <c r="F214" s="69"/>
    </row>
    <row r="215" spans="1:6" x14ac:dyDescent="0.25">
      <c r="A215" s="69"/>
      <c r="B215"/>
      <c r="C215" s="69"/>
      <c r="D215" s="69"/>
      <c r="E215" s="69"/>
      <c r="F215" s="69"/>
    </row>
    <row r="216" spans="1:6" x14ac:dyDescent="0.25">
      <c r="A216" s="69"/>
      <c r="B216"/>
      <c r="C216" s="69"/>
      <c r="D216" s="69"/>
      <c r="E216" s="69"/>
      <c r="F216" s="69"/>
    </row>
    <row r="217" spans="1:6" x14ac:dyDescent="0.25">
      <c r="A217" s="69"/>
      <c r="B217"/>
      <c r="C217" s="69"/>
      <c r="D217" s="69"/>
      <c r="E217" s="69"/>
      <c r="F217" s="69"/>
    </row>
    <row r="218" spans="1:6" x14ac:dyDescent="0.25">
      <c r="A218" s="69"/>
      <c r="B218"/>
      <c r="C218" s="69"/>
      <c r="D218" s="69"/>
      <c r="E218" s="69"/>
      <c r="F218" s="69"/>
    </row>
    <row r="219" spans="1:6" x14ac:dyDescent="0.25">
      <c r="A219" s="69"/>
      <c r="B219"/>
      <c r="C219" s="69"/>
      <c r="D219" s="69"/>
      <c r="E219" s="69"/>
      <c r="F219" s="69"/>
    </row>
    <row r="220" spans="1:6" x14ac:dyDescent="0.25">
      <c r="A220" s="69"/>
      <c r="B220"/>
      <c r="C220" s="69"/>
      <c r="D220" s="69"/>
      <c r="E220" s="69"/>
      <c r="F220" s="69"/>
    </row>
    <row r="221" spans="1:6" x14ac:dyDescent="0.25">
      <c r="A221" s="69"/>
      <c r="B221"/>
      <c r="C221" s="69"/>
      <c r="D221" s="69"/>
      <c r="E221" s="69"/>
      <c r="F221" s="69"/>
    </row>
    <row r="222" spans="1:6" x14ac:dyDescent="0.25">
      <c r="A222" s="69"/>
      <c r="B222"/>
      <c r="C222" s="69"/>
      <c r="D222" s="69"/>
      <c r="E222" s="69"/>
      <c r="F222" s="69"/>
    </row>
    <row r="223" spans="1:6" x14ac:dyDescent="0.25">
      <c r="A223" s="69"/>
      <c r="B223"/>
      <c r="C223" s="69"/>
      <c r="D223" s="69"/>
      <c r="E223" s="69"/>
      <c r="F223" s="69"/>
    </row>
    <row r="224" spans="1:6" x14ac:dyDescent="0.25">
      <c r="A224" s="69"/>
      <c r="B224"/>
      <c r="C224" s="69"/>
      <c r="D224" s="69"/>
      <c r="E224" s="69"/>
      <c r="F224" s="69"/>
    </row>
    <row r="225" spans="1:6" x14ac:dyDescent="0.25">
      <c r="A225" s="69"/>
      <c r="B225"/>
      <c r="C225" s="69"/>
      <c r="D225" s="69"/>
      <c r="E225" s="69"/>
      <c r="F225" s="69"/>
    </row>
    <row r="226" spans="1:6" x14ac:dyDescent="0.25">
      <c r="A226" s="69"/>
      <c r="B226"/>
      <c r="C226" s="69"/>
      <c r="D226" s="69"/>
      <c r="E226" s="69"/>
      <c r="F226" s="69"/>
    </row>
    <row r="227" spans="1:6" x14ac:dyDescent="0.25">
      <c r="A227" s="69"/>
      <c r="B227"/>
      <c r="C227" s="69"/>
      <c r="D227" s="69"/>
      <c r="E227" s="69"/>
      <c r="F227" s="69"/>
    </row>
    <row r="228" spans="1:6" x14ac:dyDescent="0.25">
      <c r="A228" s="69"/>
      <c r="B228"/>
      <c r="C228" s="69"/>
      <c r="D228" s="69"/>
      <c r="E228" s="69"/>
      <c r="F228" s="69"/>
    </row>
    <row r="229" spans="1:6" x14ac:dyDescent="0.25">
      <c r="A229" s="69"/>
      <c r="B229"/>
      <c r="C229" s="69"/>
      <c r="D229" s="69"/>
      <c r="E229" s="69"/>
      <c r="F229" s="69"/>
    </row>
    <row r="230" spans="1:6" x14ac:dyDescent="0.25">
      <c r="A230" s="69"/>
      <c r="B230"/>
      <c r="C230" s="69"/>
      <c r="D230" s="69"/>
      <c r="E230" s="69"/>
      <c r="F230" s="69"/>
    </row>
    <row r="231" spans="1:6" x14ac:dyDescent="0.25">
      <c r="A231" s="69"/>
      <c r="B231"/>
      <c r="C231" s="69"/>
      <c r="D231" s="69"/>
      <c r="E231" s="69"/>
      <c r="F231" s="69"/>
    </row>
    <row r="232" spans="1:6" x14ac:dyDescent="0.25">
      <c r="A232" s="69"/>
      <c r="B232"/>
      <c r="C232" s="69"/>
      <c r="D232" s="69"/>
      <c r="E232" s="69"/>
      <c r="F232" s="69"/>
    </row>
    <row r="233" spans="1:6" x14ac:dyDescent="0.25">
      <c r="A233" s="69"/>
      <c r="B233"/>
      <c r="C233" s="69"/>
      <c r="D233" s="69"/>
      <c r="E233" s="69"/>
      <c r="F233" s="69"/>
    </row>
    <row r="234" spans="1:6" x14ac:dyDescent="0.25">
      <c r="A234" s="69"/>
      <c r="B234"/>
      <c r="C234" s="69"/>
      <c r="D234" s="69"/>
      <c r="E234" s="69"/>
      <c r="F234" s="69"/>
    </row>
    <row r="235" spans="1:6" x14ac:dyDescent="0.25">
      <c r="A235" s="69"/>
      <c r="B235"/>
      <c r="C235" s="69"/>
      <c r="D235" s="69"/>
      <c r="E235" s="69"/>
      <c r="F235" s="69"/>
    </row>
    <row r="236" spans="1:6" x14ac:dyDescent="0.25">
      <c r="A236" s="69"/>
      <c r="B236"/>
      <c r="C236" s="69"/>
      <c r="D236" s="69"/>
      <c r="E236" s="69"/>
      <c r="F236" s="69"/>
    </row>
    <row r="237" spans="1:6" x14ac:dyDescent="0.25">
      <c r="A237" s="69"/>
      <c r="B237"/>
      <c r="C237" s="69"/>
      <c r="D237" s="69"/>
      <c r="E237" s="69"/>
      <c r="F237" s="69"/>
    </row>
    <row r="238" spans="1:6" x14ac:dyDescent="0.25">
      <c r="A238" s="69"/>
      <c r="B238"/>
      <c r="C238" s="69"/>
      <c r="D238" s="69"/>
      <c r="E238" s="69"/>
      <c r="F238" s="69"/>
    </row>
    <row r="239" spans="1:6" x14ac:dyDescent="0.25">
      <c r="A239" s="69"/>
      <c r="B239"/>
      <c r="C239" s="69"/>
      <c r="D239" s="69"/>
      <c r="E239" s="69"/>
      <c r="F239" s="69"/>
    </row>
    <row r="240" spans="1:6" x14ac:dyDescent="0.25">
      <c r="A240" s="69"/>
      <c r="B240"/>
      <c r="C240" s="69"/>
      <c r="D240" s="69"/>
      <c r="E240" s="69"/>
      <c r="F240" s="69"/>
    </row>
    <row r="241" spans="1:6" x14ac:dyDescent="0.25">
      <c r="A241" s="69"/>
      <c r="B241"/>
      <c r="C241" s="69"/>
      <c r="D241" s="69"/>
      <c r="E241" s="69"/>
      <c r="F241" s="69"/>
    </row>
    <row r="242" spans="1:6" x14ac:dyDescent="0.25">
      <c r="A242" s="69"/>
      <c r="B242"/>
      <c r="C242" s="69"/>
      <c r="D242" s="69"/>
      <c r="E242" s="69"/>
      <c r="F242" s="69"/>
    </row>
    <row r="243" spans="1:6" x14ac:dyDescent="0.25">
      <c r="A243" s="69"/>
      <c r="B243"/>
      <c r="C243" s="69"/>
      <c r="D243" s="69"/>
      <c r="E243" s="69"/>
      <c r="F243" s="69"/>
    </row>
    <row r="244" spans="1:6" x14ac:dyDescent="0.25">
      <c r="A244" s="69"/>
      <c r="B244"/>
      <c r="C244" s="69"/>
      <c r="D244" s="69"/>
      <c r="E244" s="69"/>
      <c r="F244" s="69"/>
    </row>
    <row r="245" spans="1:6" x14ac:dyDescent="0.25">
      <c r="A245" s="69"/>
      <c r="B245"/>
      <c r="C245" s="69"/>
      <c r="D245" s="69"/>
      <c r="E245" s="69"/>
      <c r="F245" s="69"/>
    </row>
    <row r="246" spans="1:6" x14ac:dyDescent="0.25">
      <c r="A246" s="69"/>
      <c r="B246"/>
      <c r="C246" s="69"/>
      <c r="D246" s="69"/>
      <c r="E246" s="69"/>
      <c r="F246" s="69"/>
    </row>
    <row r="247" spans="1:6" x14ac:dyDescent="0.25">
      <c r="A247" s="69"/>
      <c r="B247"/>
      <c r="C247" s="69"/>
      <c r="D247" s="69"/>
      <c r="E247" s="69"/>
      <c r="F247" s="69"/>
    </row>
    <row r="248" spans="1:6" x14ac:dyDescent="0.25">
      <c r="A248" s="69"/>
      <c r="B248"/>
      <c r="C248" s="69"/>
      <c r="D248" s="69"/>
      <c r="E248" s="69"/>
      <c r="F248" s="69"/>
    </row>
    <row r="249" spans="1:6" x14ac:dyDescent="0.25">
      <c r="A249" s="69"/>
      <c r="B249"/>
      <c r="C249" s="69"/>
      <c r="D249" s="69"/>
      <c r="E249" s="69"/>
      <c r="F249" s="69"/>
    </row>
    <row r="250" spans="1:6" x14ac:dyDescent="0.25">
      <c r="A250" s="69"/>
      <c r="B250"/>
      <c r="C250" s="69"/>
      <c r="D250" s="69"/>
      <c r="E250" s="69"/>
      <c r="F250" s="69"/>
    </row>
    <row r="251" spans="1:6" x14ac:dyDescent="0.25">
      <c r="A251" s="69"/>
      <c r="B251"/>
      <c r="C251" s="69"/>
      <c r="D251" s="69"/>
      <c r="E251" s="69"/>
      <c r="F251" s="69"/>
    </row>
    <row r="252" spans="1:6" x14ac:dyDescent="0.25">
      <c r="A252" s="69"/>
      <c r="B252"/>
      <c r="C252" s="69"/>
      <c r="D252" s="69"/>
      <c r="E252" s="69"/>
      <c r="F252" s="69"/>
    </row>
    <row r="253" spans="1:6" x14ac:dyDescent="0.25">
      <c r="A253" s="69"/>
      <c r="B253"/>
      <c r="C253" s="69"/>
      <c r="D253" s="69"/>
      <c r="E253" s="69"/>
      <c r="F253" s="69"/>
    </row>
    <row r="254" spans="1:6" x14ac:dyDescent="0.25">
      <c r="A254" s="69"/>
      <c r="B254"/>
      <c r="C254" s="69"/>
      <c r="D254" s="69"/>
      <c r="E254" s="69"/>
      <c r="F254" s="69"/>
    </row>
    <row r="255" spans="1:6" x14ac:dyDescent="0.25">
      <c r="A255" s="69"/>
      <c r="B255"/>
      <c r="C255" s="69"/>
      <c r="D255" s="69"/>
      <c r="E255" s="69"/>
      <c r="F255" s="69"/>
    </row>
    <row r="256" spans="1:6" x14ac:dyDescent="0.25">
      <c r="A256" s="69"/>
      <c r="B256"/>
      <c r="C256" s="69"/>
      <c r="D256" s="69"/>
      <c r="E256" s="69"/>
      <c r="F256" s="69"/>
    </row>
    <row r="257" spans="1:6" x14ac:dyDescent="0.25">
      <c r="A257" s="69"/>
      <c r="B257"/>
      <c r="C257" s="69"/>
      <c r="D257" s="69"/>
      <c r="E257" s="69"/>
      <c r="F257" s="69"/>
    </row>
    <row r="258" spans="1:6" x14ac:dyDescent="0.25">
      <c r="A258" s="69"/>
      <c r="B258"/>
      <c r="C258" s="69"/>
      <c r="D258" s="69"/>
      <c r="E258" s="69"/>
      <c r="F258" s="69"/>
    </row>
    <row r="259" spans="1:6" x14ac:dyDescent="0.25">
      <c r="A259" s="69"/>
      <c r="B259"/>
      <c r="C259" s="69"/>
      <c r="D259" s="69"/>
      <c r="E259" s="69"/>
      <c r="F259" s="69"/>
    </row>
    <row r="260" spans="1:6" x14ac:dyDescent="0.25">
      <c r="A260" s="69"/>
      <c r="B260"/>
      <c r="C260" s="69"/>
      <c r="D260" s="69"/>
      <c r="E260" s="69"/>
      <c r="F260" s="69"/>
    </row>
    <row r="261" spans="1:6" x14ac:dyDescent="0.25">
      <c r="A261" s="69"/>
      <c r="B261"/>
      <c r="C261" s="69"/>
      <c r="D261" s="69"/>
      <c r="E261" s="69"/>
      <c r="F261" s="69"/>
    </row>
    <row r="262" spans="1:6" x14ac:dyDescent="0.25">
      <c r="A262" s="69"/>
      <c r="B262"/>
      <c r="C262" s="69"/>
      <c r="D262" s="69"/>
      <c r="E262" s="69"/>
      <c r="F262" s="69"/>
    </row>
    <row r="263" spans="1:6" x14ac:dyDescent="0.25">
      <c r="A263" s="69"/>
      <c r="B263"/>
      <c r="C263" s="69"/>
      <c r="D263" s="69"/>
      <c r="E263" s="69"/>
      <c r="F263" s="69"/>
    </row>
    <row r="264" spans="1:6" x14ac:dyDescent="0.25">
      <c r="A264" s="69"/>
      <c r="B264"/>
      <c r="C264" s="69"/>
      <c r="D264" s="69"/>
      <c r="E264" s="69"/>
      <c r="F264" s="69"/>
    </row>
    <row r="265" spans="1:6" x14ac:dyDescent="0.25">
      <c r="A265" s="69"/>
      <c r="B265"/>
      <c r="C265" s="69"/>
      <c r="D265" s="69"/>
      <c r="E265" s="69"/>
      <c r="F265" s="69"/>
    </row>
    <row r="266" spans="1:6" x14ac:dyDescent="0.25">
      <c r="A266" s="69"/>
      <c r="B266"/>
      <c r="C266" s="69"/>
      <c r="D266" s="69"/>
      <c r="E266" s="69"/>
      <c r="F266" s="69"/>
    </row>
    <row r="267" spans="1:6" x14ac:dyDescent="0.25">
      <c r="A267" s="69"/>
      <c r="B267"/>
      <c r="C267" s="69"/>
      <c r="D267" s="69"/>
      <c r="E267" s="69"/>
      <c r="F267" s="69"/>
    </row>
    <row r="268" spans="1:6" x14ac:dyDescent="0.25">
      <c r="A268" s="69"/>
      <c r="B268"/>
      <c r="C268" s="69"/>
      <c r="D268" s="69"/>
      <c r="E268" s="69"/>
      <c r="F268" s="69"/>
    </row>
    <row r="269" spans="1:6" x14ac:dyDescent="0.25">
      <c r="A269" s="69"/>
      <c r="B269" s="69"/>
      <c r="C269" s="69"/>
      <c r="D269" s="69"/>
      <c r="E269" s="69"/>
      <c r="F269" s="69"/>
    </row>
    <row r="270" spans="1:6" x14ac:dyDescent="0.25">
      <c r="A270" s="69"/>
      <c r="B270" s="69"/>
      <c r="C270" s="69"/>
      <c r="D270" s="69"/>
      <c r="E270" s="69"/>
      <c r="F270" s="69"/>
    </row>
    <row r="271" spans="1:6" x14ac:dyDescent="0.25">
      <c r="A271" s="69"/>
      <c r="B271" s="69"/>
      <c r="C271" s="69"/>
      <c r="D271" s="69"/>
      <c r="E271" s="69"/>
      <c r="F271" s="69"/>
    </row>
    <row r="272" spans="1:6" x14ac:dyDescent="0.25">
      <c r="A272" s="69"/>
      <c r="B272" s="69"/>
      <c r="C272" s="69"/>
      <c r="D272" s="69"/>
      <c r="E272" s="69"/>
      <c r="F272" s="69"/>
    </row>
    <row r="273" spans="1:6" x14ac:dyDescent="0.25">
      <c r="A273" s="69"/>
      <c r="B273" s="69"/>
      <c r="C273" s="69"/>
      <c r="D273" s="69"/>
      <c r="E273" s="69"/>
      <c r="F273" s="69"/>
    </row>
    <row r="274" spans="1:6" x14ac:dyDescent="0.25">
      <c r="A274" s="69"/>
      <c r="B274" s="69"/>
      <c r="C274" s="69"/>
      <c r="D274" s="69"/>
      <c r="E274" s="69"/>
      <c r="F274" s="69"/>
    </row>
    <row r="275" spans="1:6" x14ac:dyDescent="0.25">
      <c r="A275" s="69"/>
      <c r="B275" s="69"/>
      <c r="C275" s="69"/>
      <c r="D275" s="69"/>
      <c r="E275" s="69"/>
      <c r="F275" s="69"/>
    </row>
    <row r="276" spans="1:6" x14ac:dyDescent="0.25">
      <c r="A276" s="69"/>
      <c r="B276" s="69"/>
      <c r="C276" s="69"/>
      <c r="D276" s="69"/>
      <c r="E276" s="69"/>
      <c r="F276" s="69"/>
    </row>
    <row r="277" spans="1:6" x14ac:dyDescent="0.25">
      <c r="A277" s="69"/>
      <c r="B277" s="69"/>
      <c r="C277" s="69"/>
      <c r="D277" s="69"/>
      <c r="E277" s="69"/>
      <c r="F277" s="69"/>
    </row>
    <row r="278" spans="1:6" x14ac:dyDescent="0.25">
      <c r="A278" s="69"/>
      <c r="B278" s="69"/>
      <c r="C278" s="69"/>
      <c r="D278" s="69"/>
      <c r="E278" s="69"/>
      <c r="F278" s="69"/>
    </row>
    <row r="279" spans="1:6" x14ac:dyDescent="0.25">
      <c r="A279" s="69"/>
      <c r="B279" s="69"/>
      <c r="C279" s="69"/>
      <c r="D279" s="69"/>
      <c r="E279" s="69"/>
      <c r="F279" s="69"/>
    </row>
  </sheetData>
  <sheetProtection password="9E77" sheet="1" objects="1" scenarios="1"/>
  <mergeCells count="1">
    <mergeCell ref="C3:E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97"/>
  <sheetViews>
    <sheetView tabSelected="1" zoomScale="80" zoomScaleNormal="80" workbookViewId="0">
      <selection activeCell="D7" sqref="D7"/>
    </sheetView>
  </sheetViews>
  <sheetFormatPr defaultColWidth="0" defaultRowHeight="0" customHeight="1" zeroHeight="1" x14ac:dyDescent="0.25"/>
  <cols>
    <col min="1" max="1" width="4.7109375" style="30" customWidth="1"/>
    <col min="2" max="2" width="38.7109375" style="30" bestFit="1" customWidth="1"/>
    <col min="3" max="4" width="25.28515625" style="30" customWidth="1"/>
    <col min="5" max="5" width="29.140625" style="30" customWidth="1"/>
    <col min="6" max="6" width="4.7109375" style="30" customWidth="1"/>
    <col min="7" max="16384" width="8.85546875" style="30" hidden="1"/>
  </cols>
  <sheetData>
    <row r="1" spans="1:6" ht="15" x14ac:dyDescent="0.25">
      <c r="A1" s="36"/>
      <c r="B1" s="36"/>
      <c r="C1" s="36"/>
      <c r="D1" s="36"/>
      <c r="E1" s="36"/>
      <c r="F1" s="36"/>
    </row>
    <row r="2" spans="1:6" ht="18.75" x14ac:dyDescent="0.25">
      <c r="A2" s="36"/>
      <c r="B2" s="213" t="s">
        <v>107</v>
      </c>
      <c r="C2" s="214"/>
      <c r="D2" s="214"/>
      <c r="E2" s="215"/>
      <c r="F2" s="36"/>
    </row>
    <row r="3" spans="1:6" ht="15" x14ac:dyDescent="0.25">
      <c r="A3" s="36"/>
      <c r="B3" s="216" t="s">
        <v>0</v>
      </c>
      <c r="C3" s="216"/>
      <c r="D3" s="216"/>
      <c r="E3" s="216"/>
      <c r="F3" s="36"/>
    </row>
    <row r="4" spans="1:6" ht="21" x14ac:dyDescent="0.35">
      <c r="A4" s="36"/>
      <c r="B4" s="60" t="s">
        <v>108</v>
      </c>
      <c r="C4" s="61"/>
      <c r="D4" s="61"/>
      <c r="F4" s="36"/>
    </row>
    <row r="5" spans="1:6" ht="15.75" thickBot="1" x14ac:dyDescent="0.3">
      <c r="A5" s="36"/>
      <c r="B5" s="61"/>
      <c r="C5" s="61"/>
      <c r="D5" s="61"/>
    </row>
    <row r="6" spans="1:6" ht="16.5" thickBot="1" x14ac:dyDescent="0.3">
      <c r="A6" s="36"/>
      <c r="B6" s="62" t="s">
        <v>109</v>
      </c>
      <c r="C6" s="106"/>
      <c r="D6" s="61"/>
    </row>
    <row r="7" spans="1:6" ht="16.5" thickBot="1" x14ac:dyDescent="0.3">
      <c r="A7" s="36"/>
      <c r="B7" s="62"/>
      <c r="C7" s="63"/>
      <c r="D7" s="61"/>
    </row>
    <row r="8" spans="1:6" ht="16.5" thickBot="1" x14ac:dyDescent="0.3">
      <c r="A8" s="36"/>
      <c r="B8" s="62" t="s">
        <v>110</v>
      </c>
      <c r="C8" s="107"/>
      <c r="D8" s="61"/>
    </row>
    <row r="9" spans="1:6" ht="16.5" thickBot="1" x14ac:dyDescent="0.3">
      <c r="A9" s="36"/>
      <c r="B9" s="62"/>
      <c r="C9" s="63"/>
      <c r="D9" s="61"/>
    </row>
    <row r="10" spans="1:6" ht="16.5" thickBot="1" x14ac:dyDescent="0.3">
      <c r="A10" s="36"/>
      <c r="B10" s="62" t="s">
        <v>111</v>
      </c>
      <c r="C10" s="107"/>
      <c r="D10" s="61"/>
    </row>
    <row r="11" spans="1:6" ht="16.5" thickBot="1" x14ac:dyDescent="0.3">
      <c r="A11" s="36"/>
      <c r="B11" s="62"/>
      <c r="C11" s="63"/>
      <c r="D11" s="64"/>
    </row>
    <row r="12" spans="1:6" ht="16.5" thickBot="1" x14ac:dyDescent="0.3">
      <c r="A12" s="36"/>
      <c r="B12" s="62" t="s">
        <v>112</v>
      </c>
      <c r="C12" s="217"/>
      <c r="D12" s="218"/>
    </row>
    <row r="13" spans="1:6" ht="16.5" thickBot="1" x14ac:dyDescent="0.3">
      <c r="A13" s="36"/>
      <c r="B13" s="62"/>
      <c r="C13" s="65"/>
    </row>
    <row r="14" spans="1:6" ht="16.5" thickBot="1" x14ac:dyDescent="0.3">
      <c r="A14" s="36"/>
      <c r="B14" s="62" t="s">
        <v>113</v>
      </c>
      <c r="C14" s="66">
        <v>43830</v>
      </c>
    </row>
    <row r="15" spans="1:6" ht="16.5" thickBot="1" x14ac:dyDescent="0.3">
      <c r="A15" s="36"/>
      <c r="B15" s="62"/>
      <c r="C15" s="65"/>
    </row>
    <row r="16" spans="1:6" ht="15.75" customHeight="1" thickBot="1" x14ac:dyDescent="0.3">
      <c r="A16" s="36"/>
      <c r="B16" s="62" t="s">
        <v>114</v>
      </c>
      <c r="C16" s="212"/>
    </row>
    <row r="17" spans="1:6" ht="15.75" customHeight="1" x14ac:dyDescent="0.25">
      <c r="A17" s="36"/>
    </row>
    <row r="18" spans="1:6" ht="15.75" customHeight="1" thickBot="1" x14ac:dyDescent="0.3">
      <c r="A18" s="36"/>
      <c r="D18" s="104" t="s">
        <v>115</v>
      </c>
      <c r="E18" s="104" t="s">
        <v>116</v>
      </c>
    </row>
    <row r="19" spans="1:6" ht="16.5" thickBot="1" x14ac:dyDescent="0.3">
      <c r="A19" s="36"/>
      <c r="B19" s="103" t="s">
        <v>313</v>
      </c>
      <c r="C19" s="108" t="s">
        <v>256</v>
      </c>
      <c r="D19" s="109"/>
      <c r="E19" s="110" t="str">
        <f>IF(ISBLANK(D19),"",SUM($D$19:D19))</f>
        <v/>
      </c>
    </row>
    <row r="20" spans="1:6" ht="16.5" thickBot="1" x14ac:dyDescent="0.3">
      <c r="A20" s="36"/>
      <c r="B20" s="103" t="s">
        <v>314</v>
      </c>
      <c r="C20" s="115" t="s">
        <v>256</v>
      </c>
      <c r="D20" s="116"/>
      <c r="E20" s="110" t="str">
        <f>IF(ISBLANK(D20),"",SUM($D$19:D20))</f>
        <v/>
      </c>
    </row>
    <row r="21" spans="1:6" ht="16.5" thickBot="1" x14ac:dyDescent="0.3">
      <c r="A21" s="36"/>
      <c r="B21" s="103" t="s">
        <v>316</v>
      </c>
      <c r="C21" s="115" t="s">
        <v>256</v>
      </c>
      <c r="D21" s="116"/>
      <c r="E21" s="110" t="str">
        <f>IF(ISBLANK(D21),"",SUM($D$19:D21))</f>
        <v/>
      </c>
    </row>
    <row r="22" spans="1:6" ht="16.5" thickBot="1" x14ac:dyDescent="0.3">
      <c r="A22" s="36"/>
      <c r="B22" s="103" t="s">
        <v>315</v>
      </c>
      <c r="C22" s="115" t="s">
        <v>256</v>
      </c>
      <c r="D22" s="116"/>
      <c r="E22" s="110" t="str">
        <f>IF(ISBLANK(D22),"",SUM($D$19:D22))</f>
        <v/>
      </c>
    </row>
    <row r="23" spans="1:6" ht="16.5" thickBot="1" x14ac:dyDescent="0.3">
      <c r="A23" s="36"/>
      <c r="B23" s="103" t="s">
        <v>317</v>
      </c>
      <c r="C23" s="67"/>
      <c r="D23" s="116"/>
      <c r="E23" s="110" t="str">
        <f>IF(ISBLANK(D23),"",SUM($D$19:D23))</f>
        <v/>
      </c>
    </row>
    <row r="24" spans="1:6" ht="15" x14ac:dyDescent="0.25">
      <c r="A24" s="36"/>
      <c r="B24" s="67"/>
      <c r="C24" s="67"/>
    </row>
    <row r="25" spans="1:6" ht="15" x14ac:dyDescent="0.25">
      <c r="A25" s="36"/>
    </row>
    <row r="26" spans="1:6" ht="47.25" customHeight="1" thickBot="1" x14ac:dyDescent="0.3">
      <c r="A26" s="36"/>
      <c r="B26" s="105" t="s">
        <v>117</v>
      </c>
      <c r="C26" s="219" t="s">
        <v>319</v>
      </c>
      <c r="D26" s="219"/>
      <c r="E26" s="219"/>
    </row>
    <row r="27" spans="1:6" ht="135" customHeight="1" thickBot="1" x14ac:dyDescent="0.3">
      <c r="A27" s="36"/>
      <c r="B27" s="68"/>
      <c r="C27" s="220"/>
      <c r="D27" s="221"/>
      <c r="E27" s="222"/>
      <c r="F27" s="68"/>
    </row>
    <row r="28" spans="1:6" ht="15" x14ac:dyDescent="0.25"/>
    <row r="29" spans="1:6" ht="15" hidden="1" x14ac:dyDescent="0.25"/>
    <row r="30" spans="1:6" ht="15" hidden="1" x14ac:dyDescent="0.25"/>
    <row r="31" spans="1:6" ht="15" hidden="1" x14ac:dyDescent="0.25"/>
    <row r="32" spans="1:6" ht="15" hidden="1" x14ac:dyDescent="0.25"/>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sheetData>
  <sheetProtection password="9E77" sheet="1" objects="1" scenarios="1"/>
  <mergeCells count="5">
    <mergeCell ref="B2:E2"/>
    <mergeCell ref="B3:E3"/>
    <mergeCell ref="C12:D12"/>
    <mergeCell ref="C26:E26"/>
    <mergeCell ref="C27:E27"/>
  </mergeCells>
  <conditionalFormatting sqref="D20:D22">
    <cfRule type="expression" dxfId="4" priority="3">
      <formula>$C20&lt;&gt;"-"</formula>
    </cfRule>
  </conditionalFormatting>
  <conditionalFormatting sqref="C20">
    <cfRule type="expression" dxfId="3" priority="2">
      <formula>$C19&lt;&gt;"-"</formula>
    </cfRule>
  </conditionalFormatting>
  <conditionalFormatting sqref="D23">
    <cfRule type="expression" dxfId="2" priority="1">
      <formula>$C23&lt;&gt;"-"</formula>
    </cfRule>
  </conditionalFormatting>
  <dataValidations count="9">
    <dataValidation type="list" allowBlank="1" showInputMessage="1" showErrorMessage="1" sqref="C6" xr:uid="{00000000-0002-0000-0100-000000000000}">
      <formula1>"AT,BE,CY,DE,EE,ES,FI,FR,GR,IE,IT,LT,LU,LV,MT,NL,PT,SI,SK"</formula1>
    </dataValidation>
    <dataValidation type="textLength" operator="equal" allowBlank="1" showInputMessage="1" showErrorMessage="1" errorTitle="Error - String size" error="LEI code must have exactly 20 characters." sqref="C10" xr:uid="{00000000-0002-0000-0100-000001000000}">
      <formula1>20</formula1>
    </dataValidation>
    <dataValidation type="list" allowBlank="1" showInputMessage="1" showErrorMessage="1" sqref="C14" xr:uid="{00000000-0002-0000-0100-000002000000}">
      <formula1>"31/12/2019,31/03/2020,30/06/2020,30/09/2020,31/12/2020"</formula1>
    </dataValidation>
    <dataValidation type="list" allowBlank="1" showInputMessage="1" showErrorMessage="1" sqref="C16" xr:uid="{00000000-0002-0000-0100-000003000000}">
      <formula1>"CONS,SOLO"</formula1>
    </dataValidation>
    <dataValidation type="decimal" allowBlank="1" showInputMessage="1" showErrorMessage="1" sqref="E19:E23" xr:uid="{00000000-0002-0000-0100-000004000000}">
      <formula1>0</formula1>
      <formula2>1</formula2>
    </dataValidation>
    <dataValidation type="decimal" allowBlank="1" showInputMessage="1" showErrorMessage="1" error="Value must be between 0% and 100%." sqref="D19" xr:uid="{00000000-0002-0000-0100-000005000000}">
      <formula1>0</formula1>
      <formula2>1</formula2>
    </dataValidation>
    <dataValidation type="custom" allowBlank="1" showInputMessage="1" showErrorMessage="1" error="Value must be between 0% and 100% and size of the banking book of the 2nd most material currency cannot be higher than the size of the banking book of the 1st most material currency." sqref="D20" xr:uid="{00000000-0002-0000-0100-000006000000}">
      <formula1>AND(D20&gt;=0,D20&lt;=1,D20&lt;=D19)</formula1>
    </dataValidation>
    <dataValidation type="custom" allowBlank="1" showInputMessage="1" showErrorMessage="1" error="Value must be between 0% and 100% and size of the banking book of the 3rd most material currency cannot be higher than the size of the banking book of the 2nd most material currency." sqref="D21" xr:uid="{00000000-0002-0000-0100-000007000000}">
      <formula1>AND(D21&gt;=0,D21&lt;=1,D21&lt;=D20)</formula1>
    </dataValidation>
    <dataValidation type="custom" allowBlank="1" showInputMessage="1" showErrorMessage="1" error="Value must be between 0% and 100% and size of the banking book of the 4th most material currency cannot be higher than the size of the banking book of the 3rd most material currency." sqref="D22" xr:uid="{00000000-0002-0000-0100-000008000000}">
      <formula1>AND(D22&gt;=0,D22&lt;=1,D22&lt;=D21)</formula1>
    </dataValidation>
  </dataValidations>
  <pageMargins left="0.7" right="0.7" top="0.75" bottom="0.75" header="0.3" footer="0.3"/>
  <pageSetup paperSize="9" scale="7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9000000}">
          <x14:formula1>
            <xm:f>Currencies_ISO!$B$5:$B$168</xm:f>
          </x14:formula1>
          <xm:sqref>C19:C22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U41"/>
  <sheetViews>
    <sheetView zoomScale="70" zoomScaleNormal="70" workbookViewId="0"/>
  </sheetViews>
  <sheetFormatPr defaultColWidth="0" defaultRowHeight="15" zeroHeight="1" x14ac:dyDescent="0.25"/>
  <cols>
    <col min="1" max="1" width="4.140625" style="111" customWidth="1"/>
    <col min="2" max="2" width="54.5703125" style="111" customWidth="1"/>
    <col min="3" max="98" width="24.5703125" style="111" customWidth="1"/>
    <col min="99" max="99" width="7.28515625" customWidth="1"/>
    <col min="100" max="16384" width="9.140625" hidden="1"/>
  </cols>
  <sheetData>
    <row r="1" spans="1:98" s="1" customFormat="1" ht="15.75" thickBot="1" x14ac:dyDescent="0.3">
      <c r="A1" s="36"/>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row>
    <row r="2" spans="1:98" ht="21.75" thickBot="1" x14ac:dyDescent="0.3">
      <c r="A2" s="36"/>
      <c r="B2" s="87" t="s">
        <v>280</v>
      </c>
      <c r="C2" s="114" t="str">
        <f>'0_Identification'!$C$19</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row>
    <row r="3" spans="1:98" ht="15.75" thickBo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row>
    <row r="4" spans="1:98" ht="21" x14ac:dyDescent="0.25">
      <c r="A4" s="36"/>
      <c r="B4" s="88" t="s">
        <v>0</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1</v>
      </c>
    </row>
    <row r="5" spans="1:98" ht="21" x14ac:dyDescent="0.35">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row>
    <row r="6" spans="1:98" ht="21.75" thickBot="1" x14ac:dyDescent="0.4">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row>
    <row r="7" spans="1:98" ht="21.75" thickBot="1" x14ac:dyDescent="0.4">
      <c r="A7" s="36"/>
      <c r="B7" s="86"/>
      <c r="C7" s="225" t="s">
        <v>100</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300</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row>
    <row r="8" spans="1:98" ht="21.75" thickBot="1" x14ac:dyDescent="0.3">
      <c r="A8" s="36"/>
      <c r="B8" s="10" t="s">
        <v>2</v>
      </c>
      <c r="C8" s="223" t="s">
        <v>297</v>
      </c>
      <c r="D8" s="231" t="s">
        <v>298</v>
      </c>
      <c r="E8" s="232"/>
      <c r="F8" s="232"/>
      <c r="G8" s="232"/>
      <c r="H8" s="232"/>
      <c r="I8" s="232"/>
      <c r="J8" s="232"/>
      <c r="K8" s="232"/>
      <c r="L8" s="232"/>
      <c r="M8" s="232"/>
      <c r="N8" s="232"/>
      <c r="O8" s="232"/>
      <c r="P8" s="232"/>
      <c r="Q8" s="232"/>
      <c r="R8" s="232"/>
      <c r="S8" s="232"/>
      <c r="T8" s="232"/>
      <c r="U8" s="232"/>
      <c r="V8" s="233"/>
      <c r="W8" s="231" t="s">
        <v>299</v>
      </c>
      <c r="X8" s="232"/>
      <c r="Y8" s="232"/>
      <c r="Z8" s="232"/>
      <c r="AA8" s="232"/>
      <c r="AB8" s="232"/>
      <c r="AC8" s="232"/>
      <c r="AD8" s="232"/>
      <c r="AE8" s="232"/>
      <c r="AF8" s="232"/>
      <c r="AG8" s="232"/>
      <c r="AH8" s="232"/>
      <c r="AI8" s="232"/>
      <c r="AJ8" s="232"/>
      <c r="AK8" s="232"/>
      <c r="AL8" s="232"/>
      <c r="AM8" s="232"/>
      <c r="AN8" s="232"/>
      <c r="AO8" s="233"/>
      <c r="AP8" s="231" t="s">
        <v>301</v>
      </c>
      <c r="AQ8" s="232"/>
      <c r="AR8" s="232"/>
      <c r="AS8" s="232"/>
      <c r="AT8" s="232"/>
      <c r="AU8" s="232"/>
      <c r="AV8" s="232"/>
      <c r="AW8" s="232"/>
      <c r="AX8" s="232"/>
      <c r="AY8" s="232"/>
      <c r="AZ8" s="232"/>
      <c r="BA8" s="232"/>
      <c r="BB8" s="232"/>
      <c r="BC8" s="232"/>
      <c r="BD8" s="232"/>
      <c r="BE8" s="232"/>
      <c r="BF8" s="232"/>
      <c r="BG8" s="232"/>
      <c r="BH8" s="233"/>
      <c r="BI8" s="231" t="s">
        <v>302</v>
      </c>
      <c r="BJ8" s="232"/>
      <c r="BK8" s="232"/>
      <c r="BL8" s="232"/>
      <c r="BM8" s="232"/>
      <c r="BN8" s="232"/>
      <c r="BO8" s="232"/>
      <c r="BP8" s="232"/>
      <c r="BQ8" s="232"/>
      <c r="BR8" s="232"/>
      <c r="BS8" s="232"/>
      <c r="BT8" s="232"/>
      <c r="BU8" s="232"/>
      <c r="BV8" s="232"/>
      <c r="BW8" s="232"/>
      <c r="BX8" s="232"/>
      <c r="BY8" s="232"/>
      <c r="BZ8" s="232"/>
      <c r="CA8" s="233"/>
      <c r="CB8" s="231" t="s">
        <v>303</v>
      </c>
      <c r="CC8" s="232"/>
      <c r="CD8" s="232"/>
      <c r="CE8" s="232"/>
      <c r="CF8" s="232"/>
      <c r="CG8" s="232"/>
      <c r="CH8" s="232"/>
      <c r="CI8" s="232"/>
      <c r="CJ8" s="232"/>
      <c r="CK8" s="232"/>
      <c r="CL8" s="232"/>
      <c r="CM8" s="232"/>
      <c r="CN8" s="232"/>
      <c r="CO8" s="232"/>
      <c r="CP8" s="232"/>
      <c r="CQ8" s="232"/>
      <c r="CR8" s="232"/>
      <c r="CS8" s="232"/>
      <c r="CT8" s="233"/>
    </row>
    <row r="9" spans="1:98" ht="152.65" customHeight="1" thickBot="1" x14ac:dyDescent="0.3">
      <c r="A9" s="36"/>
      <c r="B9" s="11"/>
      <c r="C9" s="224"/>
      <c r="D9" s="12" t="s">
        <v>3</v>
      </c>
      <c r="E9" s="13" t="s">
        <v>19</v>
      </c>
      <c r="F9" s="13" t="s">
        <v>23</v>
      </c>
      <c r="G9" s="13" t="s">
        <v>22</v>
      </c>
      <c r="H9" s="13" t="s">
        <v>21</v>
      </c>
      <c r="I9" s="13" t="s">
        <v>20</v>
      </c>
      <c r="J9" s="13" t="s">
        <v>24</v>
      </c>
      <c r="K9" s="13" t="s">
        <v>25</v>
      </c>
      <c r="L9" s="13" t="s">
        <v>26</v>
      </c>
      <c r="M9" s="13" t="s">
        <v>27</v>
      </c>
      <c r="N9" s="13" t="s">
        <v>102</v>
      </c>
      <c r="O9" s="13" t="s">
        <v>28</v>
      </c>
      <c r="P9" s="13" t="s">
        <v>29</v>
      </c>
      <c r="Q9" s="13" t="s">
        <v>30</v>
      </c>
      <c r="R9" s="13" t="s">
        <v>34</v>
      </c>
      <c r="S9" s="13" t="s">
        <v>31</v>
      </c>
      <c r="T9" s="13" t="s">
        <v>32</v>
      </c>
      <c r="U9" s="13" t="s">
        <v>33</v>
      </c>
      <c r="V9" s="13" t="s">
        <v>318</v>
      </c>
      <c r="W9" s="12" t="s">
        <v>3</v>
      </c>
      <c r="X9" s="13" t="s">
        <v>19</v>
      </c>
      <c r="Y9" s="13" t="s">
        <v>23</v>
      </c>
      <c r="Z9" s="13" t="s">
        <v>22</v>
      </c>
      <c r="AA9" s="13" t="s">
        <v>21</v>
      </c>
      <c r="AB9" s="13" t="s">
        <v>20</v>
      </c>
      <c r="AC9" s="13" t="s">
        <v>24</v>
      </c>
      <c r="AD9" s="13" t="s">
        <v>25</v>
      </c>
      <c r="AE9" s="13" t="s">
        <v>26</v>
      </c>
      <c r="AF9" s="13" t="s">
        <v>27</v>
      </c>
      <c r="AG9" s="13" t="s">
        <v>102</v>
      </c>
      <c r="AH9" s="13" t="s">
        <v>28</v>
      </c>
      <c r="AI9" s="13" t="s">
        <v>29</v>
      </c>
      <c r="AJ9" s="13" t="s">
        <v>30</v>
      </c>
      <c r="AK9" s="13" t="s">
        <v>34</v>
      </c>
      <c r="AL9" s="13" t="s">
        <v>31</v>
      </c>
      <c r="AM9" s="13" t="s">
        <v>32</v>
      </c>
      <c r="AN9" s="13" t="s">
        <v>33</v>
      </c>
      <c r="AO9" s="13" t="s">
        <v>318</v>
      </c>
      <c r="AP9" s="12" t="s">
        <v>3</v>
      </c>
      <c r="AQ9" s="13" t="s">
        <v>19</v>
      </c>
      <c r="AR9" s="13" t="s">
        <v>23</v>
      </c>
      <c r="AS9" s="13" t="s">
        <v>22</v>
      </c>
      <c r="AT9" s="13" t="s">
        <v>21</v>
      </c>
      <c r="AU9" s="13" t="s">
        <v>20</v>
      </c>
      <c r="AV9" s="13" t="s">
        <v>24</v>
      </c>
      <c r="AW9" s="13" t="s">
        <v>25</v>
      </c>
      <c r="AX9" s="13" t="s">
        <v>26</v>
      </c>
      <c r="AY9" s="13" t="s">
        <v>27</v>
      </c>
      <c r="AZ9" s="13" t="s">
        <v>102</v>
      </c>
      <c r="BA9" s="13" t="s">
        <v>28</v>
      </c>
      <c r="BB9" s="13" t="s">
        <v>29</v>
      </c>
      <c r="BC9" s="13" t="s">
        <v>30</v>
      </c>
      <c r="BD9" s="13" t="s">
        <v>34</v>
      </c>
      <c r="BE9" s="13" t="s">
        <v>31</v>
      </c>
      <c r="BF9" s="13" t="s">
        <v>32</v>
      </c>
      <c r="BG9" s="13" t="s">
        <v>33</v>
      </c>
      <c r="BH9" s="13" t="s">
        <v>318</v>
      </c>
      <c r="BI9" s="12" t="s">
        <v>3</v>
      </c>
      <c r="BJ9" s="13" t="s">
        <v>19</v>
      </c>
      <c r="BK9" s="13" t="s">
        <v>23</v>
      </c>
      <c r="BL9" s="13" t="s">
        <v>22</v>
      </c>
      <c r="BM9" s="13" t="s">
        <v>21</v>
      </c>
      <c r="BN9" s="13" t="s">
        <v>20</v>
      </c>
      <c r="BO9" s="13" t="s">
        <v>24</v>
      </c>
      <c r="BP9" s="13" t="s">
        <v>25</v>
      </c>
      <c r="BQ9" s="13" t="s">
        <v>26</v>
      </c>
      <c r="BR9" s="13" t="s">
        <v>27</v>
      </c>
      <c r="BS9" s="13" t="s">
        <v>102</v>
      </c>
      <c r="BT9" s="13" t="s">
        <v>28</v>
      </c>
      <c r="BU9" s="13" t="s">
        <v>29</v>
      </c>
      <c r="BV9" s="13" t="s">
        <v>30</v>
      </c>
      <c r="BW9" s="13" t="s">
        <v>34</v>
      </c>
      <c r="BX9" s="13" t="s">
        <v>31</v>
      </c>
      <c r="BY9" s="13" t="s">
        <v>32</v>
      </c>
      <c r="BZ9" s="13" t="s">
        <v>33</v>
      </c>
      <c r="CA9" s="13" t="s">
        <v>318</v>
      </c>
      <c r="CB9" s="12" t="s">
        <v>3</v>
      </c>
      <c r="CC9" s="13" t="s">
        <v>19</v>
      </c>
      <c r="CD9" s="13" t="s">
        <v>23</v>
      </c>
      <c r="CE9" s="13" t="s">
        <v>22</v>
      </c>
      <c r="CF9" s="13" t="s">
        <v>21</v>
      </c>
      <c r="CG9" s="13" t="s">
        <v>20</v>
      </c>
      <c r="CH9" s="13" t="s">
        <v>24</v>
      </c>
      <c r="CI9" s="13" t="s">
        <v>25</v>
      </c>
      <c r="CJ9" s="13" t="s">
        <v>26</v>
      </c>
      <c r="CK9" s="13" t="s">
        <v>27</v>
      </c>
      <c r="CL9" s="13" t="s">
        <v>102</v>
      </c>
      <c r="CM9" s="13" t="s">
        <v>28</v>
      </c>
      <c r="CN9" s="13" t="s">
        <v>29</v>
      </c>
      <c r="CO9" s="13" t="s">
        <v>30</v>
      </c>
      <c r="CP9" s="13" t="s">
        <v>34</v>
      </c>
      <c r="CQ9" s="13" t="s">
        <v>31</v>
      </c>
      <c r="CR9" s="13" t="s">
        <v>32</v>
      </c>
      <c r="CS9" s="13" t="s">
        <v>33</v>
      </c>
      <c r="CT9" s="14" t="s">
        <v>318</v>
      </c>
    </row>
    <row r="10" spans="1:98" s="1" customFormat="1" ht="13.5" customHeight="1" thickBot="1" x14ac:dyDescent="0.3">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row>
    <row r="11" spans="1:98" ht="15.75" x14ac:dyDescent="0.25">
      <c r="A11" s="36"/>
      <c r="B11" s="15" t="s">
        <v>4</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row>
    <row r="12" spans="1:98" ht="15.75" x14ac:dyDescent="0.25">
      <c r="A12" s="36"/>
      <c r="B12" s="19" t="s">
        <v>5</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row>
    <row r="13" spans="1:98" s="128" customFormat="1" ht="15.75" x14ac:dyDescent="0.25">
      <c r="A13" s="121"/>
      <c r="B13" s="122" t="s">
        <v>6</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row>
    <row r="14" spans="1:98" s="128" customFormat="1" ht="15.75" x14ac:dyDescent="0.25">
      <c r="A14" s="121"/>
      <c r="B14" s="122" t="s">
        <v>7</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v>15200000000</v>
      </c>
      <c r="CF14" s="125"/>
      <c r="CG14" s="125"/>
      <c r="CH14" s="125"/>
      <c r="CI14" s="125"/>
      <c r="CJ14" s="125"/>
      <c r="CK14" s="125"/>
      <c r="CL14" s="125"/>
      <c r="CM14" s="125"/>
      <c r="CN14" s="125"/>
      <c r="CO14" s="125"/>
      <c r="CP14" s="125"/>
      <c r="CQ14" s="125"/>
      <c r="CR14" s="125"/>
      <c r="CS14" s="125"/>
      <c r="CT14" s="126"/>
    </row>
    <row r="15" spans="1:98" s="128" customFormat="1" ht="15.75" x14ac:dyDescent="0.25">
      <c r="A15" s="121"/>
      <c r="B15" s="122" t="s">
        <v>8</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row>
    <row r="16" spans="1:98" s="128" customFormat="1" ht="15.75" x14ac:dyDescent="0.25">
      <c r="A16" s="121"/>
      <c r="B16" s="122" t="s">
        <v>9</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row>
    <row r="17" spans="1:98" s="128" customFormat="1" ht="16.5" thickBot="1" x14ac:dyDescent="0.3">
      <c r="A17" s="121"/>
      <c r="B17" s="132" t="s">
        <v>10</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15200000000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row>
    <row r="18" spans="1:98" s="128" customFormat="1" ht="15.75" x14ac:dyDescent="0.25">
      <c r="A18" s="121"/>
      <c r="B18" s="137" t="s">
        <v>11</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row>
    <row r="19" spans="1:98" s="128" customFormat="1" ht="15.75" x14ac:dyDescent="0.25">
      <c r="A19" s="121"/>
      <c r="B19" s="142" t="s">
        <v>5</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row>
    <row r="20" spans="1:98" s="128" customFormat="1" ht="15.75" x14ac:dyDescent="0.25">
      <c r="A20" s="121"/>
      <c r="B20" s="122" t="s">
        <v>12</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row>
    <row r="21" spans="1:98" s="128" customFormat="1" ht="15.75" x14ac:dyDescent="0.25">
      <c r="A21" s="121"/>
      <c r="B21" s="122" t="s">
        <v>96</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row>
    <row r="22" spans="1:98" s="128" customFormat="1" ht="15.75" x14ac:dyDescent="0.25">
      <c r="A22" s="121"/>
      <c r="B22" s="122" t="s">
        <v>97</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row>
    <row r="23" spans="1:98" s="128" customFormat="1" ht="15.75" x14ac:dyDescent="0.25">
      <c r="A23" s="121"/>
      <c r="B23" s="122" t="s">
        <v>94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row>
    <row r="24" spans="1:98" s="128" customFormat="1" ht="15.75" x14ac:dyDescent="0.25">
      <c r="A24" s="121"/>
      <c r="B24" s="122" t="s">
        <v>95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row>
    <row r="25" spans="1:98" s="128" customFormat="1" ht="15.75" x14ac:dyDescent="0.25">
      <c r="A25" s="121"/>
      <c r="B25" s="122" t="s">
        <v>13</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row>
    <row r="26" spans="1:98" s="128" customFormat="1" ht="15.75" x14ac:dyDescent="0.25">
      <c r="A26" s="121"/>
      <c r="B26" s="122" t="s">
        <v>8</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row>
    <row r="27" spans="1:98" s="128" customFormat="1" ht="15.75" x14ac:dyDescent="0.25">
      <c r="A27" s="121"/>
      <c r="B27" s="122" t="s">
        <v>9</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row>
    <row r="28" spans="1:98" s="128" customFormat="1" ht="16.5" thickBot="1" x14ac:dyDescent="0.3">
      <c r="A28" s="121"/>
      <c r="B28" s="148" t="s">
        <v>14</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row>
    <row r="29" spans="1:98" s="128" customFormat="1" ht="15.75" x14ac:dyDescent="0.25">
      <c r="A29" s="121"/>
      <c r="B29" s="137" t="s">
        <v>15</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row>
    <row r="30" spans="1:98" s="128" customFormat="1" ht="16.5" thickBot="1" x14ac:dyDescent="0.3">
      <c r="A30" s="121"/>
      <c r="B30" s="148" t="s">
        <v>16</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15200000000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row>
    <row r="31" spans="1:98" s="128" customFormat="1" ht="15.75" x14ac:dyDescent="0.25">
      <c r="A31" s="121"/>
      <c r="B31" s="154" t="s">
        <v>17</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row>
    <row r="32" spans="1:98" s="128" customFormat="1" ht="15.75" x14ac:dyDescent="0.25">
      <c r="A32" s="121"/>
      <c r="B32" s="132" t="s">
        <v>5</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row>
    <row r="33" spans="1:98" s="128" customFormat="1" ht="15.75" x14ac:dyDescent="0.25">
      <c r="A33" s="121"/>
      <c r="B33" s="122" t="s">
        <v>293</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row>
    <row r="34" spans="1:98" s="128" customFormat="1" ht="15.75" x14ac:dyDescent="0.25">
      <c r="A34" s="121"/>
      <c r="B34" s="122" t="s">
        <v>294</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row>
    <row r="35" spans="1:98" s="128" customFormat="1" ht="16.5" thickBot="1" x14ac:dyDescent="0.3">
      <c r="A35" s="121"/>
      <c r="B35" s="148" t="s">
        <v>18</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row>
    <row r="36" spans="1:98" s="128" customFormat="1" ht="16.5" thickBot="1" x14ac:dyDescent="0.3">
      <c r="A36" s="169"/>
      <c r="B36" s="148" t="s">
        <v>98</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15200000000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row>
    <row r="37" spans="1:98" x14ac:dyDescent="0.25"/>
    <row r="38" spans="1:98" hidden="1" x14ac:dyDescent="0.25"/>
    <row r="39" spans="1:98" hidden="1" x14ac:dyDescent="0.25"/>
    <row r="40" spans="1:98" hidden="1" x14ac:dyDescent="0.25"/>
    <row r="41" spans="1:98" hidden="1" x14ac:dyDescent="0.25"/>
  </sheetData>
  <sheetProtection password="9E77" sheet="1" objects="1" scenarios="1"/>
  <mergeCells count="8">
    <mergeCell ref="C8:C9"/>
    <mergeCell ref="C7:AO7"/>
    <mergeCell ref="AP7:CT7"/>
    <mergeCell ref="CB8:CT8"/>
    <mergeCell ref="AP8:BH8"/>
    <mergeCell ref="BI8:CA8"/>
    <mergeCell ref="D8:V8"/>
    <mergeCell ref="W8:AO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U41"/>
  <sheetViews>
    <sheetView showGridLines="0" zoomScale="55" zoomScaleNormal="55" workbookViewId="0">
      <pane xSplit="2" ySplit="12" topLeftCell="C13" activePane="bottomRight" state="frozen"/>
      <selection activeCell="B6" sqref="B6:J6"/>
      <selection pane="topRight" activeCell="B6" sqref="B6:J6"/>
      <selection pane="bottomLeft" activeCell="B6" sqref="B6:J6"/>
      <selection pane="bottomRight"/>
    </sheetView>
  </sheetViews>
  <sheetFormatPr defaultColWidth="0" defaultRowHeight="14.45" customHeight="1" zeroHeight="1" x14ac:dyDescent="0.25"/>
  <cols>
    <col min="1" max="1" width="4.140625" style="111" customWidth="1"/>
    <col min="2" max="2" width="54.5703125" style="111" customWidth="1"/>
    <col min="3" max="98" width="24.5703125" style="111" customWidth="1"/>
    <col min="99" max="99" width="4.140625" style="111" customWidth="1"/>
    <col min="100" max="16384" width="9.140625" style="29" hidden="1"/>
  </cols>
  <sheetData>
    <row r="1" spans="1:99" ht="15.75" thickBot="1" x14ac:dyDescent="0.3">
      <c r="A1" s="36"/>
    </row>
    <row r="2" spans="1:99" ht="21.75" thickBot="1" x14ac:dyDescent="0.3">
      <c r="A2" s="36"/>
      <c r="B2" s="87" t="s">
        <v>280</v>
      </c>
      <c r="C2" s="114" t="str">
        <f>'0_Identification'!$C$20</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75" thickBo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25">
      <c r="A4" s="36"/>
      <c r="B4" s="88" t="s">
        <v>0</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1</v>
      </c>
      <c r="CU4" s="33"/>
    </row>
    <row r="5" spans="1:99" ht="21" x14ac:dyDescent="0.35">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75" thickBot="1" x14ac:dyDescent="0.4">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75" thickBot="1" x14ac:dyDescent="0.4">
      <c r="A7" s="36"/>
      <c r="B7" s="86"/>
      <c r="C7" s="225" t="s">
        <v>100</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300</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75" thickBot="1" x14ac:dyDescent="0.3">
      <c r="A8" s="36"/>
      <c r="B8" s="10" t="s">
        <v>2</v>
      </c>
      <c r="C8" s="223" t="s">
        <v>297</v>
      </c>
      <c r="D8" s="231" t="s">
        <v>298</v>
      </c>
      <c r="E8" s="232"/>
      <c r="F8" s="232"/>
      <c r="G8" s="232"/>
      <c r="H8" s="232"/>
      <c r="I8" s="232"/>
      <c r="J8" s="232"/>
      <c r="K8" s="232"/>
      <c r="L8" s="232"/>
      <c r="M8" s="232"/>
      <c r="N8" s="232"/>
      <c r="O8" s="232"/>
      <c r="P8" s="232"/>
      <c r="Q8" s="232"/>
      <c r="R8" s="232"/>
      <c r="S8" s="232"/>
      <c r="T8" s="232"/>
      <c r="U8" s="232"/>
      <c r="V8" s="233"/>
      <c r="W8" s="231" t="s">
        <v>299</v>
      </c>
      <c r="X8" s="232"/>
      <c r="Y8" s="232"/>
      <c r="Z8" s="232"/>
      <c r="AA8" s="232"/>
      <c r="AB8" s="232"/>
      <c r="AC8" s="232"/>
      <c r="AD8" s="232"/>
      <c r="AE8" s="232"/>
      <c r="AF8" s="232"/>
      <c r="AG8" s="232"/>
      <c r="AH8" s="232"/>
      <c r="AI8" s="232"/>
      <c r="AJ8" s="232"/>
      <c r="AK8" s="232"/>
      <c r="AL8" s="232"/>
      <c r="AM8" s="232"/>
      <c r="AN8" s="232"/>
      <c r="AO8" s="233"/>
      <c r="AP8" s="231" t="s">
        <v>301</v>
      </c>
      <c r="AQ8" s="232"/>
      <c r="AR8" s="232"/>
      <c r="AS8" s="232"/>
      <c r="AT8" s="232"/>
      <c r="AU8" s="232"/>
      <c r="AV8" s="232"/>
      <c r="AW8" s="232"/>
      <c r="AX8" s="232"/>
      <c r="AY8" s="232"/>
      <c r="AZ8" s="232"/>
      <c r="BA8" s="232"/>
      <c r="BB8" s="232"/>
      <c r="BC8" s="232"/>
      <c r="BD8" s="232"/>
      <c r="BE8" s="232"/>
      <c r="BF8" s="232"/>
      <c r="BG8" s="232"/>
      <c r="BH8" s="233"/>
      <c r="BI8" s="231" t="s">
        <v>302</v>
      </c>
      <c r="BJ8" s="232"/>
      <c r="BK8" s="232"/>
      <c r="BL8" s="232"/>
      <c r="BM8" s="232"/>
      <c r="BN8" s="232"/>
      <c r="BO8" s="232"/>
      <c r="BP8" s="232"/>
      <c r="BQ8" s="232"/>
      <c r="BR8" s="232"/>
      <c r="BS8" s="232"/>
      <c r="BT8" s="232"/>
      <c r="BU8" s="232"/>
      <c r="BV8" s="232"/>
      <c r="BW8" s="232"/>
      <c r="BX8" s="232"/>
      <c r="BY8" s="232"/>
      <c r="BZ8" s="232"/>
      <c r="CA8" s="233"/>
      <c r="CB8" s="231" t="s">
        <v>303</v>
      </c>
      <c r="CC8" s="232"/>
      <c r="CD8" s="232"/>
      <c r="CE8" s="232"/>
      <c r="CF8" s="232"/>
      <c r="CG8" s="232"/>
      <c r="CH8" s="232"/>
      <c r="CI8" s="232"/>
      <c r="CJ8" s="232"/>
      <c r="CK8" s="232"/>
      <c r="CL8" s="232"/>
      <c r="CM8" s="232"/>
      <c r="CN8" s="232"/>
      <c r="CO8" s="232"/>
      <c r="CP8" s="232"/>
      <c r="CQ8" s="232"/>
      <c r="CR8" s="232"/>
      <c r="CS8" s="232"/>
      <c r="CT8" s="233"/>
      <c r="CU8" s="33"/>
    </row>
    <row r="9" spans="1:99" ht="190.9" customHeight="1" thickBot="1" x14ac:dyDescent="0.3">
      <c r="A9" s="36"/>
      <c r="B9" s="11"/>
      <c r="C9" s="224"/>
      <c r="D9" s="12" t="s">
        <v>3</v>
      </c>
      <c r="E9" s="13" t="s">
        <v>19</v>
      </c>
      <c r="F9" s="13" t="s">
        <v>23</v>
      </c>
      <c r="G9" s="13" t="s">
        <v>22</v>
      </c>
      <c r="H9" s="13" t="s">
        <v>21</v>
      </c>
      <c r="I9" s="13" t="s">
        <v>20</v>
      </c>
      <c r="J9" s="13" t="s">
        <v>24</v>
      </c>
      <c r="K9" s="13" t="s">
        <v>25</v>
      </c>
      <c r="L9" s="13" t="s">
        <v>26</v>
      </c>
      <c r="M9" s="13" t="s">
        <v>27</v>
      </c>
      <c r="N9" s="13" t="s">
        <v>102</v>
      </c>
      <c r="O9" s="13" t="s">
        <v>28</v>
      </c>
      <c r="P9" s="13" t="s">
        <v>29</v>
      </c>
      <c r="Q9" s="13" t="s">
        <v>30</v>
      </c>
      <c r="R9" s="13" t="s">
        <v>34</v>
      </c>
      <c r="S9" s="13" t="s">
        <v>31</v>
      </c>
      <c r="T9" s="13" t="s">
        <v>32</v>
      </c>
      <c r="U9" s="13" t="s">
        <v>33</v>
      </c>
      <c r="V9" s="13" t="s">
        <v>318</v>
      </c>
      <c r="W9" s="12" t="s">
        <v>3</v>
      </c>
      <c r="X9" s="13" t="s">
        <v>19</v>
      </c>
      <c r="Y9" s="13" t="s">
        <v>23</v>
      </c>
      <c r="Z9" s="13" t="s">
        <v>22</v>
      </c>
      <c r="AA9" s="13" t="s">
        <v>21</v>
      </c>
      <c r="AB9" s="13" t="s">
        <v>20</v>
      </c>
      <c r="AC9" s="13" t="s">
        <v>24</v>
      </c>
      <c r="AD9" s="13" t="s">
        <v>25</v>
      </c>
      <c r="AE9" s="13" t="s">
        <v>26</v>
      </c>
      <c r="AF9" s="13" t="s">
        <v>27</v>
      </c>
      <c r="AG9" s="13" t="s">
        <v>102</v>
      </c>
      <c r="AH9" s="13" t="s">
        <v>28</v>
      </c>
      <c r="AI9" s="13" t="s">
        <v>29</v>
      </c>
      <c r="AJ9" s="13" t="s">
        <v>30</v>
      </c>
      <c r="AK9" s="13" t="s">
        <v>34</v>
      </c>
      <c r="AL9" s="13" t="s">
        <v>31</v>
      </c>
      <c r="AM9" s="13" t="s">
        <v>32</v>
      </c>
      <c r="AN9" s="13" t="s">
        <v>33</v>
      </c>
      <c r="AO9" s="13" t="s">
        <v>318</v>
      </c>
      <c r="AP9" s="12" t="s">
        <v>3</v>
      </c>
      <c r="AQ9" s="13" t="s">
        <v>19</v>
      </c>
      <c r="AR9" s="13" t="s">
        <v>23</v>
      </c>
      <c r="AS9" s="13" t="s">
        <v>22</v>
      </c>
      <c r="AT9" s="13" t="s">
        <v>21</v>
      </c>
      <c r="AU9" s="13" t="s">
        <v>20</v>
      </c>
      <c r="AV9" s="13" t="s">
        <v>24</v>
      </c>
      <c r="AW9" s="13" t="s">
        <v>25</v>
      </c>
      <c r="AX9" s="13" t="s">
        <v>26</v>
      </c>
      <c r="AY9" s="13" t="s">
        <v>27</v>
      </c>
      <c r="AZ9" s="13" t="s">
        <v>102</v>
      </c>
      <c r="BA9" s="13" t="s">
        <v>28</v>
      </c>
      <c r="BB9" s="13" t="s">
        <v>29</v>
      </c>
      <c r="BC9" s="13" t="s">
        <v>30</v>
      </c>
      <c r="BD9" s="13" t="s">
        <v>34</v>
      </c>
      <c r="BE9" s="13" t="s">
        <v>31</v>
      </c>
      <c r="BF9" s="13" t="s">
        <v>32</v>
      </c>
      <c r="BG9" s="13" t="s">
        <v>33</v>
      </c>
      <c r="BH9" s="13" t="s">
        <v>318</v>
      </c>
      <c r="BI9" s="12" t="s">
        <v>3</v>
      </c>
      <c r="BJ9" s="13" t="s">
        <v>19</v>
      </c>
      <c r="BK9" s="13" t="s">
        <v>23</v>
      </c>
      <c r="BL9" s="13" t="s">
        <v>22</v>
      </c>
      <c r="BM9" s="13" t="s">
        <v>21</v>
      </c>
      <c r="BN9" s="13" t="s">
        <v>20</v>
      </c>
      <c r="BO9" s="13" t="s">
        <v>24</v>
      </c>
      <c r="BP9" s="13" t="s">
        <v>25</v>
      </c>
      <c r="BQ9" s="13" t="s">
        <v>26</v>
      </c>
      <c r="BR9" s="13" t="s">
        <v>27</v>
      </c>
      <c r="BS9" s="13" t="s">
        <v>102</v>
      </c>
      <c r="BT9" s="13" t="s">
        <v>28</v>
      </c>
      <c r="BU9" s="13" t="s">
        <v>29</v>
      </c>
      <c r="BV9" s="13" t="s">
        <v>30</v>
      </c>
      <c r="BW9" s="13" t="s">
        <v>34</v>
      </c>
      <c r="BX9" s="13" t="s">
        <v>31</v>
      </c>
      <c r="BY9" s="13" t="s">
        <v>32</v>
      </c>
      <c r="BZ9" s="13" t="s">
        <v>33</v>
      </c>
      <c r="CA9" s="13" t="s">
        <v>318</v>
      </c>
      <c r="CB9" s="12" t="s">
        <v>3</v>
      </c>
      <c r="CC9" s="13" t="s">
        <v>19</v>
      </c>
      <c r="CD9" s="13" t="s">
        <v>23</v>
      </c>
      <c r="CE9" s="13" t="s">
        <v>22</v>
      </c>
      <c r="CF9" s="13" t="s">
        <v>21</v>
      </c>
      <c r="CG9" s="13" t="s">
        <v>20</v>
      </c>
      <c r="CH9" s="13" t="s">
        <v>24</v>
      </c>
      <c r="CI9" s="13" t="s">
        <v>25</v>
      </c>
      <c r="CJ9" s="13" t="s">
        <v>26</v>
      </c>
      <c r="CK9" s="13" t="s">
        <v>27</v>
      </c>
      <c r="CL9" s="13" t="s">
        <v>102</v>
      </c>
      <c r="CM9" s="13" t="s">
        <v>28</v>
      </c>
      <c r="CN9" s="13" t="s">
        <v>29</v>
      </c>
      <c r="CO9" s="13" t="s">
        <v>30</v>
      </c>
      <c r="CP9" s="13" t="s">
        <v>34</v>
      </c>
      <c r="CQ9" s="13" t="s">
        <v>31</v>
      </c>
      <c r="CR9" s="13" t="s">
        <v>32</v>
      </c>
      <c r="CS9" s="13" t="s">
        <v>33</v>
      </c>
      <c r="CT9" s="14" t="s">
        <v>318</v>
      </c>
      <c r="CU9" s="33"/>
    </row>
    <row r="10" spans="1:99" ht="16.899999999999999" customHeight="1" thickBot="1" x14ac:dyDescent="0.3">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75" x14ac:dyDescent="0.25">
      <c r="A11" s="36"/>
      <c r="B11" s="15" t="s">
        <v>4</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75" x14ac:dyDescent="0.25">
      <c r="A12" s="36"/>
      <c r="B12" s="19" t="s">
        <v>5</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75" x14ac:dyDescent="0.25">
      <c r="A13" s="121"/>
      <c r="B13" s="122" t="s">
        <v>6</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75" x14ac:dyDescent="0.25">
      <c r="A14" s="121"/>
      <c r="B14" s="122" t="s">
        <v>7</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75" x14ac:dyDescent="0.25">
      <c r="A15" s="121"/>
      <c r="B15" s="122" t="s">
        <v>8</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75" x14ac:dyDescent="0.25">
      <c r="A16" s="121"/>
      <c r="B16" s="122" t="s">
        <v>9</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5" thickBot="1" x14ac:dyDescent="0.3">
      <c r="A17" s="121"/>
      <c r="B17" s="132" t="s">
        <v>10</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75" x14ac:dyDescent="0.25">
      <c r="A18" s="121"/>
      <c r="B18" s="137" t="s">
        <v>11</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75" x14ac:dyDescent="0.25">
      <c r="A19" s="121"/>
      <c r="B19" s="142" t="s">
        <v>5</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75" x14ac:dyDescent="0.25">
      <c r="A20" s="121"/>
      <c r="B20" s="122" t="s">
        <v>12</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75" x14ac:dyDescent="0.25">
      <c r="A21" s="121"/>
      <c r="B21" s="122" t="s">
        <v>96</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75" x14ac:dyDescent="0.25">
      <c r="A22" s="121"/>
      <c r="B22" s="122" t="s">
        <v>97</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75" x14ac:dyDescent="0.25">
      <c r="A23" s="121"/>
      <c r="B23" s="122" t="s">
        <v>94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75" x14ac:dyDescent="0.25">
      <c r="A24" s="121"/>
      <c r="B24" s="122" t="s">
        <v>95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75" x14ac:dyDescent="0.25">
      <c r="A25" s="121"/>
      <c r="B25" s="122" t="s">
        <v>13</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75" x14ac:dyDescent="0.25">
      <c r="A26" s="121"/>
      <c r="B26" s="122" t="s">
        <v>8</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75" x14ac:dyDescent="0.25">
      <c r="A27" s="121"/>
      <c r="B27" s="122" t="s">
        <v>9</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5" thickBot="1" x14ac:dyDescent="0.3">
      <c r="A28" s="121"/>
      <c r="B28" s="148" t="s">
        <v>14</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75" x14ac:dyDescent="0.25">
      <c r="A29" s="121"/>
      <c r="B29" s="137" t="s">
        <v>15</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5" thickBot="1" x14ac:dyDescent="0.3">
      <c r="A30" s="121"/>
      <c r="B30" s="148" t="s">
        <v>16</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75" x14ac:dyDescent="0.25">
      <c r="A31" s="121"/>
      <c r="B31" s="154" t="s">
        <v>17</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75" x14ac:dyDescent="0.25">
      <c r="A32" s="121"/>
      <c r="B32" s="132" t="s">
        <v>5</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75" x14ac:dyDescent="0.25">
      <c r="A33" s="121"/>
      <c r="B33" s="122" t="s">
        <v>293</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75" x14ac:dyDescent="0.25">
      <c r="A34" s="121"/>
      <c r="B34" s="122" t="s">
        <v>294</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5" thickBot="1" x14ac:dyDescent="0.3">
      <c r="A35" s="121"/>
      <c r="B35" s="148" t="s">
        <v>18</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5" thickBot="1" x14ac:dyDescent="0.3">
      <c r="A36" s="169"/>
      <c r="B36" s="148" t="s">
        <v>98</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ht="15" x14ac:dyDescent="0.25"/>
    <row r="38" spans="1:99" ht="14.45" hidden="1" customHeight="1" x14ac:dyDescent="0.25"/>
    <row r="39" spans="1:99" ht="14.45" hidden="1" customHeight="1" x14ac:dyDescent="0.25"/>
    <row r="40" spans="1:99" ht="14.45" hidden="1" customHeight="1" x14ac:dyDescent="0.25"/>
    <row r="41" spans="1:99" ht="14.45" hidden="1" customHeight="1" x14ac:dyDescent="0.25"/>
  </sheetData>
  <sheetProtection password="9E77" sheet="1" objects="1" scenarios="1"/>
  <mergeCells count="8">
    <mergeCell ref="C7:AO7"/>
    <mergeCell ref="C8:C9"/>
    <mergeCell ref="D8:V8"/>
    <mergeCell ref="W8:AO8"/>
    <mergeCell ref="AP7:CT7"/>
    <mergeCell ref="AP8:BH8"/>
    <mergeCell ref="BI8:CA8"/>
    <mergeCell ref="CB8:CT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U41"/>
  <sheetViews>
    <sheetView showGridLines="0" zoomScale="70" zoomScaleNormal="70" workbookViewId="0">
      <pane xSplit="2" ySplit="12" topLeftCell="C13" activePane="bottomRight" state="frozen"/>
      <selection activeCell="B6" sqref="B6:J6"/>
      <selection pane="topRight" activeCell="B6" sqref="B6:J6"/>
      <selection pane="bottomLeft" activeCell="B6" sqref="B6:J6"/>
      <selection pane="bottomRight" activeCell="C13" sqref="C13"/>
    </sheetView>
  </sheetViews>
  <sheetFormatPr defaultColWidth="0" defaultRowHeight="14.45" customHeight="1" zeroHeight="1" x14ac:dyDescent="0.25"/>
  <cols>
    <col min="1" max="1" width="4.140625" style="111" customWidth="1"/>
    <col min="2" max="2" width="54.5703125" style="111" customWidth="1"/>
    <col min="3" max="98" width="24.5703125" style="111" customWidth="1"/>
    <col min="99" max="99" width="4.140625" style="111" customWidth="1"/>
    <col min="100" max="16384" width="9.140625" style="29" hidden="1"/>
  </cols>
  <sheetData>
    <row r="1" spans="1:99" ht="15.75" thickBot="1" x14ac:dyDescent="0.3">
      <c r="A1" s="36"/>
    </row>
    <row r="2" spans="1:99" ht="21.75" thickBot="1" x14ac:dyDescent="0.3">
      <c r="A2" s="36"/>
      <c r="B2" s="87" t="s">
        <v>280</v>
      </c>
      <c r="C2" s="114" t="str">
        <f>'0_Identification'!$C$21</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75" thickBo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25">
      <c r="A4" s="36"/>
      <c r="B4" s="88" t="s">
        <v>0</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1</v>
      </c>
      <c r="CU4" s="33"/>
    </row>
    <row r="5" spans="1:99" ht="21" x14ac:dyDescent="0.35">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75" thickBot="1" x14ac:dyDescent="0.4">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75" thickBot="1" x14ac:dyDescent="0.4">
      <c r="A7" s="36"/>
      <c r="B7" s="86"/>
      <c r="C7" s="225" t="s">
        <v>100</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300</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75" thickBot="1" x14ac:dyDescent="0.3">
      <c r="A8" s="36"/>
      <c r="B8" s="10" t="s">
        <v>2</v>
      </c>
      <c r="C8" s="223" t="s">
        <v>297</v>
      </c>
      <c r="D8" s="231" t="s">
        <v>298</v>
      </c>
      <c r="E8" s="232"/>
      <c r="F8" s="232"/>
      <c r="G8" s="232"/>
      <c r="H8" s="232"/>
      <c r="I8" s="232"/>
      <c r="J8" s="232"/>
      <c r="K8" s="232"/>
      <c r="L8" s="232"/>
      <c r="M8" s="232"/>
      <c r="N8" s="232"/>
      <c r="O8" s="232"/>
      <c r="P8" s="232"/>
      <c r="Q8" s="232"/>
      <c r="R8" s="232"/>
      <c r="S8" s="232"/>
      <c r="T8" s="232"/>
      <c r="U8" s="232"/>
      <c r="V8" s="233"/>
      <c r="W8" s="231" t="s">
        <v>299</v>
      </c>
      <c r="X8" s="232"/>
      <c r="Y8" s="232"/>
      <c r="Z8" s="232"/>
      <c r="AA8" s="232"/>
      <c r="AB8" s="232"/>
      <c r="AC8" s="232"/>
      <c r="AD8" s="232"/>
      <c r="AE8" s="232"/>
      <c r="AF8" s="232"/>
      <c r="AG8" s="232"/>
      <c r="AH8" s="232"/>
      <c r="AI8" s="232"/>
      <c r="AJ8" s="232"/>
      <c r="AK8" s="232"/>
      <c r="AL8" s="232"/>
      <c r="AM8" s="232"/>
      <c r="AN8" s="232"/>
      <c r="AO8" s="233"/>
      <c r="AP8" s="231" t="s">
        <v>301</v>
      </c>
      <c r="AQ8" s="232"/>
      <c r="AR8" s="232"/>
      <c r="AS8" s="232"/>
      <c r="AT8" s="232"/>
      <c r="AU8" s="232"/>
      <c r="AV8" s="232"/>
      <c r="AW8" s="232"/>
      <c r="AX8" s="232"/>
      <c r="AY8" s="232"/>
      <c r="AZ8" s="232"/>
      <c r="BA8" s="232"/>
      <c r="BB8" s="232"/>
      <c r="BC8" s="232"/>
      <c r="BD8" s="232"/>
      <c r="BE8" s="232"/>
      <c r="BF8" s="232"/>
      <c r="BG8" s="232"/>
      <c r="BH8" s="233"/>
      <c r="BI8" s="231" t="s">
        <v>302</v>
      </c>
      <c r="BJ8" s="232"/>
      <c r="BK8" s="232"/>
      <c r="BL8" s="232"/>
      <c r="BM8" s="232"/>
      <c r="BN8" s="232"/>
      <c r="BO8" s="232"/>
      <c r="BP8" s="232"/>
      <c r="BQ8" s="232"/>
      <c r="BR8" s="232"/>
      <c r="BS8" s="232"/>
      <c r="BT8" s="232"/>
      <c r="BU8" s="232"/>
      <c r="BV8" s="232"/>
      <c r="BW8" s="232"/>
      <c r="BX8" s="232"/>
      <c r="BY8" s="232"/>
      <c r="BZ8" s="232"/>
      <c r="CA8" s="233"/>
      <c r="CB8" s="231" t="s">
        <v>303</v>
      </c>
      <c r="CC8" s="232"/>
      <c r="CD8" s="232"/>
      <c r="CE8" s="232"/>
      <c r="CF8" s="232"/>
      <c r="CG8" s="232"/>
      <c r="CH8" s="232"/>
      <c r="CI8" s="232"/>
      <c r="CJ8" s="232"/>
      <c r="CK8" s="232"/>
      <c r="CL8" s="232"/>
      <c r="CM8" s="232"/>
      <c r="CN8" s="232"/>
      <c r="CO8" s="232"/>
      <c r="CP8" s="232"/>
      <c r="CQ8" s="232"/>
      <c r="CR8" s="232"/>
      <c r="CS8" s="232"/>
      <c r="CT8" s="233"/>
      <c r="CU8" s="33"/>
    </row>
    <row r="9" spans="1:99" ht="190.9" customHeight="1" thickBot="1" x14ac:dyDescent="0.3">
      <c r="A9" s="36"/>
      <c r="B9" s="11"/>
      <c r="C9" s="224"/>
      <c r="D9" s="12" t="s">
        <v>3</v>
      </c>
      <c r="E9" s="13" t="s">
        <v>19</v>
      </c>
      <c r="F9" s="13" t="s">
        <v>23</v>
      </c>
      <c r="G9" s="13" t="s">
        <v>22</v>
      </c>
      <c r="H9" s="13" t="s">
        <v>21</v>
      </c>
      <c r="I9" s="13" t="s">
        <v>20</v>
      </c>
      <c r="J9" s="13" t="s">
        <v>24</v>
      </c>
      <c r="K9" s="13" t="s">
        <v>25</v>
      </c>
      <c r="L9" s="13" t="s">
        <v>26</v>
      </c>
      <c r="M9" s="13" t="s">
        <v>27</v>
      </c>
      <c r="N9" s="13" t="s">
        <v>102</v>
      </c>
      <c r="O9" s="13" t="s">
        <v>28</v>
      </c>
      <c r="P9" s="13" t="s">
        <v>29</v>
      </c>
      <c r="Q9" s="13" t="s">
        <v>30</v>
      </c>
      <c r="R9" s="13" t="s">
        <v>34</v>
      </c>
      <c r="S9" s="13" t="s">
        <v>31</v>
      </c>
      <c r="T9" s="13" t="s">
        <v>32</v>
      </c>
      <c r="U9" s="13" t="s">
        <v>33</v>
      </c>
      <c r="V9" s="13" t="s">
        <v>318</v>
      </c>
      <c r="W9" s="12" t="s">
        <v>3</v>
      </c>
      <c r="X9" s="13" t="s">
        <v>19</v>
      </c>
      <c r="Y9" s="13" t="s">
        <v>23</v>
      </c>
      <c r="Z9" s="13" t="s">
        <v>22</v>
      </c>
      <c r="AA9" s="13" t="s">
        <v>21</v>
      </c>
      <c r="AB9" s="13" t="s">
        <v>20</v>
      </c>
      <c r="AC9" s="13" t="s">
        <v>24</v>
      </c>
      <c r="AD9" s="13" t="s">
        <v>25</v>
      </c>
      <c r="AE9" s="13" t="s">
        <v>26</v>
      </c>
      <c r="AF9" s="13" t="s">
        <v>27</v>
      </c>
      <c r="AG9" s="13" t="s">
        <v>102</v>
      </c>
      <c r="AH9" s="13" t="s">
        <v>28</v>
      </c>
      <c r="AI9" s="13" t="s">
        <v>29</v>
      </c>
      <c r="AJ9" s="13" t="s">
        <v>30</v>
      </c>
      <c r="AK9" s="13" t="s">
        <v>34</v>
      </c>
      <c r="AL9" s="13" t="s">
        <v>31</v>
      </c>
      <c r="AM9" s="13" t="s">
        <v>32</v>
      </c>
      <c r="AN9" s="13" t="s">
        <v>33</v>
      </c>
      <c r="AO9" s="13" t="s">
        <v>318</v>
      </c>
      <c r="AP9" s="12" t="s">
        <v>3</v>
      </c>
      <c r="AQ9" s="13" t="s">
        <v>19</v>
      </c>
      <c r="AR9" s="13" t="s">
        <v>23</v>
      </c>
      <c r="AS9" s="13" t="s">
        <v>22</v>
      </c>
      <c r="AT9" s="13" t="s">
        <v>21</v>
      </c>
      <c r="AU9" s="13" t="s">
        <v>20</v>
      </c>
      <c r="AV9" s="13" t="s">
        <v>24</v>
      </c>
      <c r="AW9" s="13" t="s">
        <v>25</v>
      </c>
      <c r="AX9" s="13" t="s">
        <v>26</v>
      </c>
      <c r="AY9" s="13" t="s">
        <v>27</v>
      </c>
      <c r="AZ9" s="13" t="s">
        <v>102</v>
      </c>
      <c r="BA9" s="13" t="s">
        <v>28</v>
      </c>
      <c r="BB9" s="13" t="s">
        <v>29</v>
      </c>
      <c r="BC9" s="13" t="s">
        <v>30</v>
      </c>
      <c r="BD9" s="13" t="s">
        <v>34</v>
      </c>
      <c r="BE9" s="13" t="s">
        <v>31</v>
      </c>
      <c r="BF9" s="13" t="s">
        <v>32</v>
      </c>
      <c r="BG9" s="13" t="s">
        <v>33</v>
      </c>
      <c r="BH9" s="13" t="s">
        <v>318</v>
      </c>
      <c r="BI9" s="12" t="s">
        <v>3</v>
      </c>
      <c r="BJ9" s="13" t="s">
        <v>19</v>
      </c>
      <c r="BK9" s="13" t="s">
        <v>23</v>
      </c>
      <c r="BL9" s="13" t="s">
        <v>22</v>
      </c>
      <c r="BM9" s="13" t="s">
        <v>21</v>
      </c>
      <c r="BN9" s="13" t="s">
        <v>20</v>
      </c>
      <c r="BO9" s="13" t="s">
        <v>24</v>
      </c>
      <c r="BP9" s="13" t="s">
        <v>25</v>
      </c>
      <c r="BQ9" s="13" t="s">
        <v>26</v>
      </c>
      <c r="BR9" s="13" t="s">
        <v>27</v>
      </c>
      <c r="BS9" s="13" t="s">
        <v>102</v>
      </c>
      <c r="BT9" s="13" t="s">
        <v>28</v>
      </c>
      <c r="BU9" s="13" t="s">
        <v>29</v>
      </c>
      <c r="BV9" s="13" t="s">
        <v>30</v>
      </c>
      <c r="BW9" s="13" t="s">
        <v>34</v>
      </c>
      <c r="BX9" s="13" t="s">
        <v>31</v>
      </c>
      <c r="BY9" s="13" t="s">
        <v>32</v>
      </c>
      <c r="BZ9" s="13" t="s">
        <v>33</v>
      </c>
      <c r="CA9" s="13" t="s">
        <v>318</v>
      </c>
      <c r="CB9" s="12" t="s">
        <v>3</v>
      </c>
      <c r="CC9" s="13" t="s">
        <v>19</v>
      </c>
      <c r="CD9" s="13" t="s">
        <v>23</v>
      </c>
      <c r="CE9" s="13" t="s">
        <v>22</v>
      </c>
      <c r="CF9" s="13" t="s">
        <v>21</v>
      </c>
      <c r="CG9" s="13" t="s">
        <v>20</v>
      </c>
      <c r="CH9" s="13" t="s">
        <v>24</v>
      </c>
      <c r="CI9" s="13" t="s">
        <v>25</v>
      </c>
      <c r="CJ9" s="13" t="s">
        <v>26</v>
      </c>
      <c r="CK9" s="13" t="s">
        <v>27</v>
      </c>
      <c r="CL9" s="13" t="s">
        <v>102</v>
      </c>
      <c r="CM9" s="13" t="s">
        <v>28</v>
      </c>
      <c r="CN9" s="13" t="s">
        <v>29</v>
      </c>
      <c r="CO9" s="13" t="s">
        <v>30</v>
      </c>
      <c r="CP9" s="13" t="s">
        <v>34</v>
      </c>
      <c r="CQ9" s="13" t="s">
        <v>31</v>
      </c>
      <c r="CR9" s="13" t="s">
        <v>32</v>
      </c>
      <c r="CS9" s="13" t="s">
        <v>33</v>
      </c>
      <c r="CT9" s="14" t="s">
        <v>318</v>
      </c>
      <c r="CU9" s="33"/>
    </row>
    <row r="10" spans="1:99" ht="16.899999999999999" customHeight="1" thickBot="1" x14ac:dyDescent="0.3">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75" x14ac:dyDescent="0.25">
      <c r="A11" s="36"/>
      <c r="B11" s="15" t="s">
        <v>4</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75" x14ac:dyDescent="0.25">
      <c r="A12" s="36"/>
      <c r="B12" s="19" t="s">
        <v>5</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75" x14ac:dyDescent="0.25">
      <c r="A13" s="121"/>
      <c r="B13" s="122" t="s">
        <v>6</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75" x14ac:dyDescent="0.25">
      <c r="A14" s="121"/>
      <c r="B14" s="122" t="s">
        <v>7</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75" x14ac:dyDescent="0.25">
      <c r="A15" s="121"/>
      <c r="B15" s="122" t="s">
        <v>8</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75" x14ac:dyDescent="0.25">
      <c r="A16" s="121"/>
      <c r="B16" s="122" t="s">
        <v>9</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5" thickBot="1" x14ac:dyDescent="0.3">
      <c r="A17" s="121"/>
      <c r="B17" s="132" t="s">
        <v>10</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75" x14ac:dyDescent="0.25">
      <c r="A18" s="121"/>
      <c r="B18" s="137" t="s">
        <v>11</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75" x14ac:dyDescent="0.25">
      <c r="A19" s="121"/>
      <c r="B19" s="142" t="s">
        <v>5</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75" x14ac:dyDescent="0.25">
      <c r="A20" s="121"/>
      <c r="B20" s="122" t="s">
        <v>12</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75" x14ac:dyDescent="0.25">
      <c r="A21" s="121"/>
      <c r="B21" s="122" t="s">
        <v>96</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75" x14ac:dyDescent="0.25">
      <c r="A22" s="121"/>
      <c r="B22" s="122" t="s">
        <v>97</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75" x14ac:dyDescent="0.25">
      <c r="A23" s="121"/>
      <c r="B23" s="122" t="s">
        <v>94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75" x14ac:dyDescent="0.25">
      <c r="A24" s="121"/>
      <c r="B24" s="122" t="s">
        <v>95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75" x14ac:dyDescent="0.25">
      <c r="A25" s="121"/>
      <c r="B25" s="122" t="s">
        <v>13</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75" x14ac:dyDescent="0.25">
      <c r="A26" s="121"/>
      <c r="B26" s="122" t="s">
        <v>8</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75" x14ac:dyDescent="0.25">
      <c r="A27" s="121"/>
      <c r="B27" s="122" t="s">
        <v>9</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5" thickBot="1" x14ac:dyDescent="0.3">
      <c r="A28" s="121"/>
      <c r="B28" s="148" t="s">
        <v>14</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75" x14ac:dyDescent="0.25">
      <c r="A29" s="121"/>
      <c r="B29" s="137" t="s">
        <v>15</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5" thickBot="1" x14ac:dyDescent="0.3">
      <c r="A30" s="121"/>
      <c r="B30" s="148" t="s">
        <v>16</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75" x14ac:dyDescent="0.25">
      <c r="A31" s="121"/>
      <c r="B31" s="154" t="s">
        <v>17</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75" x14ac:dyDescent="0.25">
      <c r="A32" s="121"/>
      <c r="B32" s="132" t="s">
        <v>5</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75" x14ac:dyDescent="0.25">
      <c r="A33" s="121"/>
      <c r="B33" s="122" t="s">
        <v>293</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75" x14ac:dyDescent="0.25">
      <c r="A34" s="121"/>
      <c r="B34" s="122" t="s">
        <v>294</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5" thickBot="1" x14ac:dyDescent="0.3">
      <c r="A35" s="121"/>
      <c r="B35" s="148" t="s">
        <v>18</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5" thickBot="1" x14ac:dyDescent="0.3">
      <c r="A36" s="169"/>
      <c r="B36" s="148" t="s">
        <v>98</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ht="15" x14ac:dyDescent="0.25"/>
    <row r="38" spans="1:99" ht="14.45" hidden="1" customHeight="1" x14ac:dyDescent="0.25"/>
    <row r="39" spans="1:99" ht="14.45" hidden="1" customHeight="1" x14ac:dyDescent="0.25"/>
    <row r="40" spans="1:99" ht="14.45" hidden="1" customHeight="1" x14ac:dyDescent="0.25"/>
    <row r="41" spans="1:99" ht="14.45" hidden="1" customHeight="1" x14ac:dyDescent="0.25"/>
  </sheetData>
  <sheetProtection password="9E77" sheet="1" objects="1" scenarios="1"/>
  <mergeCells count="8">
    <mergeCell ref="C7:AO7"/>
    <mergeCell ref="C8:C9"/>
    <mergeCell ref="D8:V8"/>
    <mergeCell ref="W8:AO8"/>
    <mergeCell ref="AP7:CT7"/>
    <mergeCell ref="AP8:BH8"/>
    <mergeCell ref="BI8:CA8"/>
    <mergeCell ref="CB8:CT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U41"/>
  <sheetViews>
    <sheetView showGridLines="0" zoomScale="70" zoomScaleNormal="70" workbookViewId="0">
      <pane xSplit="2" ySplit="12" topLeftCell="C13" activePane="bottomRight" state="frozen"/>
      <selection activeCell="B6" sqref="B6:J6"/>
      <selection pane="topRight" activeCell="B6" sqref="B6:J6"/>
      <selection pane="bottomLeft" activeCell="B6" sqref="B6:J6"/>
      <selection pane="bottomRight"/>
    </sheetView>
  </sheetViews>
  <sheetFormatPr defaultColWidth="0" defaultRowHeight="14.45" customHeight="1" zeroHeight="1" x14ac:dyDescent="0.25"/>
  <cols>
    <col min="1" max="1" width="4.140625" style="111" customWidth="1"/>
    <col min="2" max="2" width="54.5703125" style="111" customWidth="1"/>
    <col min="3" max="98" width="24.5703125" style="111" customWidth="1"/>
    <col min="99" max="99" width="4.140625" style="111" customWidth="1"/>
    <col min="100" max="16384" width="9.140625" style="29" hidden="1"/>
  </cols>
  <sheetData>
    <row r="1" spans="1:99" ht="15.75" thickBot="1" x14ac:dyDescent="0.3">
      <c r="A1" s="36"/>
    </row>
    <row r="2" spans="1:99" ht="21.75" thickBot="1" x14ac:dyDescent="0.3">
      <c r="A2" s="36"/>
      <c r="B2" s="87" t="s">
        <v>280</v>
      </c>
      <c r="C2" s="114" t="str">
        <f>'0_Identification'!$C$22</f>
        <v>-</v>
      </c>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75" thickBo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25">
      <c r="A4" s="36"/>
      <c r="B4" s="88" t="s">
        <v>0</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1</v>
      </c>
      <c r="CU4" s="33"/>
    </row>
    <row r="5" spans="1:99" ht="21" x14ac:dyDescent="0.35">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75" thickBot="1" x14ac:dyDescent="0.4">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75" thickBot="1" x14ac:dyDescent="0.4">
      <c r="A7" s="36"/>
      <c r="B7" s="86"/>
      <c r="C7" s="225" t="s">
        <v>100</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300</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75" thickBot="1" x14ac:dyDescent="0.3">
      <c r="A8" s="36"/>
      <c r="B8" s="10" t="s">
        <v>2</v>
      </c>
      <c r="C8" s="223" t="s">
        <v>297</v>
      </c>
      <c r="D8" s="231" t="s">
        <v>298</v>
      </c>
      <c r="E8" s="232"/>
      <c r="F8" s="232"/>
      <c r="G8" s="232"/>
      <c r="H8" s="232"/>
      <c r="I8" s="232"/>
      <c r="J8" s="232"/>
      <c r="K8" s="232"/>
      <c r="L8" s="232"/>
      <c r="M8" s="232"/>
      <c r="N8" s="232"/>
      <c r="O8" s="232"/>
      <c r="P8" s="232"/>
      <c r="Q8" s="232"/>
      <c r="R8" s="232"/>
      <c r="S8" s="232"/>
      <c r="T8" s="232"/>
      <c r="U8" s="232"/>
      <c r="V8" s="233"/>
      <c r="W8" s="231" t="s">
        <v>299</v>
      </c>
      <c r="X8" s="232"/>
      <c r="Y8" s="232"/>
      <c r="Z8" s="232"/>
      <c r="AA8" s="232"/>
      <c r="AB8" s="232"/>
      <c r="AC8" s="232"/>
      <c r="AD8" s="232"/>
      <c r="AE8" s="232"/>
      <c r="AF8" s="232"/>
      <c r="AG8" s="232"/>
      <c r="AH8" s="232"/>
      <c r="AI8" s="232"/>
      <c r="AJ8" s="232"/>
      <c r="AK8" s="232"/>
      <c r="AL8" s="232"/>
      <c r="AM8" s="232"/>
      <c r="AN8" s="232"/>
      <c r="AO8" s="233"/>
      <c r="AP8" s="231" t="s">
        <v>301</v>
      </c>
      <c r="AQ8" s="232"/>
      <c r="AR8" s="232"/>
      <c r="AS8" s="232"/>
      <c r="AT8" s="232"/>
      <c r="AU8" s="232"/>
      <c r="AV8" s="232"/>
      <c r="AW8" s="232"/>
      <c r="AX8" s="232"/>
      <c r="AY8" s="232"/>
      <c r="AZ8" s="232"/>
      <c r="BA8" s="232"/>
      <c r="BB8" s="232"/>
      <c r="BC8" s="232"/>
      <c r="BD8" s="232"/>
      <c r="BE8" s="232"/>
      <c r="BF8" s="232"/>
      <c r="BG8" s="232"/>
      <c r="BH8" s="233"/>
      <c r="BI8" s="231" t="s">
        <v>302</v>
      </c>
      <c r="BJ8" s="232"/>
      <c r="BK8" s="232"/>
      <c r="BL8" s="232"/>
      <c r="BM8" s="232"/>
      <c r="BN8" s="232"/>
      <c r="BO8" s="232"/>
      <c r="BP8" s="232"/>
      <c r="BQ8" s="232"/>
      <c r="BR8" s="232"/>
      <c r="BS8" s="232"/>
      <c r="BT8" s="232"/>
      <c r="BU8" s="232"/>
      <c r="BV8" s="232"/>
      <c r="BW8" s="232"/>
      <c r="BX8" s="232"/>
      <c r="BY8" s="232"/>
      <c r="BZ8" s="232"/>
      <c r="CA8" s="233"/>
      <c r="CB8" s="231" t="s">
        <v>303</v>
      </c>
      <c r="CC8" s="232"/>
      <c r="CD8" s="232"/>
      <c r="CE8" s="232"/>
      <c r="CF8" s="232"/>
      <c r="CG8" s="232"/>
      <c r="CH8" s="232"/>
      <c r="CI8" s="232"/>
      <c r="CJ8" s="232"/>
      <c r="CK8" s="232"/>
      <c r="CL8" s="232"/>
      <c r="CM8" s="232"/>
      <c r="CN8" s="232"/>
      <c r="CO8" s="232"/>
      <c r="CP8" s="232"/>
      <c r="CQ8" s="232"/>
      <c r="CR8" s="232"/>
      <c r="CS8" s="232"/>
      <c r="CT8" s="233"/>
      <c r="CU8" s="33"/>
    </row>
    <row r="9" spans="1:99" ht="190.9" customHeight="1" thickBot="1" x14ac:dyDescent="0.3">
      <c r="A9" s="36"/>
      <c r="B9" s="11"/>
      <c r="C9" s="224"/>
      <c r="D9" s="12" t="s">
        <v>3</v>
      </c>
      <c r="E9" s="13" t="s">
        <v>19</v>
      </c>
      <c r="F9" s="13" t="s">
        <v>23</v>
      </c>
      <c r="G9" s="13" t="s">
        <v>22</v>
      </c>
      <c r="H9" s="13" t="s">
        <v>21</v>
      </c>
      <c r="I9" s="13" t="s">
        <v>20</v>
      </c>
      <c r="J9" s="13" t="s">
        <v>24</v>
      </c>
      <c r="K9" s="13" t="s">
        <v>25</v>
      </c>
      <c r="L9" s="13" t="s">
        <v>26</v>
      </c>
      <c r="M9" s="13" t="s">
        <v>27</v>
      </c>
      <c r="N9" s="13" t="s">
        <v>102</v>
      </c>
      <c r="O9" s="13" t="s">
        <v>28</v>
      </c>
      <c r="P9" s="13" t="s">
        <v>29</v>
      </c>
      <c r="Q9" s="13" t="s">
        <v>30</v>
      </c>
      <c r="R9" s="13" t="s">
        <v>34</v>
      </c>
      <c r="S9" s="13" t="s">
        <v>31</v>
      </c>
      <c r="T9" s="13" t="s">
        <v>32</v>
      </c>
      <c r="U9" s="13" t="s">
        <v>33</v>
      </c>
      <c r="V9" s="13" t="s">
        <v>318</v>
      </c>
      <c r="W9" s="12" t="s">
        <v>3</v>
      </c>
      <c r="X9" s="13" t="s">
        <v>19</v>
      </c>
      <c r="Y9" s="13" t="s">
        <v>23</v>
      </c>
      <c r="Z9" s="13" t="s">
        <v>22</v>
      </c>
      <c r="AA9" s="13" t="s">
        <v>21</v>
      </c>
      <c r="AB9" s="13" t="s">
        <v>20</v>
      </c>
      <c r="AC9" s="13" t="s">
        <v>24</v>
      </c>
      <c r="AD9" s="13" t="s">
        <v>25</v>
      </c>
      <c r="AE9" s="13" t="s">
        <v>26</v>
      </c>
      <c r="AF9" s="13" t="s">
        <v>27</v>
      </c>
      <c r="AG9" s="13" t="s">
        <v>102</v>
      </c>
      <c r="AH9" s="13" t="s">
        <v>28</v>
      </c>
      <c r="AI9" s="13" t="s">
        <v>29</v>
      </c>
      <c r="AJ9" s="13" t="s">
        <v>30</v>
      </c>
      <c r="AK9" s="13" t="s">
        <v>34</v>
      </c>
      <c r="AL9" s="13" t="s">
        <v>31</v>
      </c>
      <c r="AM9" s="13" t="s">
        <v>32</v>
      </c>
      <c r="AN9" s="13" t="s">
        <v>33</v>
      </c>
      <c r="AO9" s="13" t="s">
        <v>318</v>
      </c>
      <c r="AP9" s="12" t="s">
        <v>3</v>
      </c>
      <c r="AQ9" s="13" t="s">
        <v>19</v>
      </c>
      <c r="AR9" s="13" t="s">
        <v>23</v>
      </c>
      <c r="AS9" s="13" t="s">
        <v>22</v>
      </c>
      <c r="AT9" s="13" t="s">
        <v>21</v>
      </c>
      <c r="AU9" s="13" t="s">
        <v>20</v>
      </c>
      <c r="AV9" s="13" t="s">
        <v>24</v>
      </c>
      <c r="AW9" s="13" t="s">
        <v>25</v>
      </c>
      <c r="AX9" s="13" t="s">
        <v>26</v>
      </c>
      <c r="AY9" s="13" t="s">
        <v>27</v>
      </c>
      <c r="AZ9" s="13" t="s">
        <v>102</v>
      </c>
      <c r="BA9" s="13" t="s">
        <v>28</v>
      </c>
      <c r="BB9" s="13" t="s">
        <v>29</v>
      </c>
      <c r="BC9" s="13" t="s">
        <v>30</v>
      </c>
      <c r="BD9" s="13" t="s">
        <v>34</v>
      </c>
      <c r="BE9" s="13" t="s">
        <v>31</v>
      </c>
      <c r="BF9" s="13" t="s">
        <v>32</v>
      </c>
      <c r="BG9" s="13" t="s">
        <v>33</v>
      </c>
      <c r="BH9" s="13" t="s">
        <v>318</v>
      </c>
      <c r="BI9" s="12" t="s">
        <v>3</v>
      </c>
      <c r="BJ9" s="13" t="s">
        <v>19</v>
      </c>
      <c r="BK9" s="13" t="s">
        <v>23</v>
      </c>
      <c r="BL9" s="13" t="s">
        <v>22</v>
      </c>
      <c r="BM9" s="13" t="s">
        <v>21</v>
      </c>
      <c r="BN9" s="13" t="s">
        <v>20</v>
      </c>
      <c r="BO9" s="13" t="s">
        <v>24</v>
      </c>
      <c r="BP9" s="13" t="s">
        <v>25</v>
      </c>
      <c r="BQ9" s="13" t="s">
        <v>26</v>
      </c>
      <c r="BR9" s="13" t="s">
        <v>27</v>
      </c>
      <c r="BS9" s="13" t="s">
        <v>102</v>
      </c>
      <c r="BT9" s="13" t="s">
        <v>28</v>
      </c>
      <c r="BU9" s="13" t="s">
        <v>29</v>
      </c>
      <c r="BV9" s="13" t="s">
        <v>30</v>
      </c>
      <c r="BW9" s="13" t="s">
        <v>34</v>
      </c>
      <c r="BX9" s="13" t="s">
        <v>31</v>
      </c>
      <c r="BY9" s="13" t="s">
        <v>32</v>
      </c>
      <c r="BZ9" s="13" t="s">
        <v>33</v>
      </c>
      <c r="CA9" s="13" t="s">
        <v>318</v>
      </c>
      <c r="CB9" s="12" t="s">
        <v>3</v>
      </c>
      <c r="CC9" s="13" t="s">
        <v>19</v>
      </c>
      <c r="CD9" s="13" t="s">
        <v>23</v>
      </c>
      <c r="CE9" s="13" t="s">
        <v>22</v>
      </c>
      <c r="CF9" s="13" t="s">
        <v>21</v>
      </c>
      <c r="CG9" s="13" t="s">
        <v>20</v>
      </c>
      <c r="CH9" s="13" t="s">
        <v>24</v>
      </c>
      <c r="CI9" s="13" t="s">
        <v>25</v>
      </c>
      <c r="CJ9" s="13" t="s">
        <v>26</v>
      </c>
      <c r="CK9" s="13" t="s">
        <v>27</v>
      </c>
      <c r="CL9" s="13" t="s">
        <v>102</v>
      </c>
      <c r="CM9" s="13" t="s">
        <v>28</v>
      </c>
      <c r="CN9" s="13" t="s">
        <v>29</v>
      </c>
      <c r="CO9" s="13" t="s">
        <v>30</v>
      </c>
      <c r="CP9" s="13" t="s">
        <v>34</v>
      </c>
      <c r="CQ9" s="13" t="s">
        <v>31</v>
      </c>
      <c r="CR9" s="13" t="s">
        <v>32</v>
      </c>
      <c r="CS9" s="13" t="s">
        <v>33</v>
      </c>
      <c r="CT9" s="14" t="s">
        <v>318</v>
      </c>
      <c r="CU9" s="33"/>
    </row>
    <row r="10" spans="1:99" ht="16.899999999999999" customHeight="1" thickBot="1" x14ac:dyDescent="0.3">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75" x14ac:dyDescent="0.25">
      <c r="A11" s="36"/>
      <c r="B11" s="15" t="s">
        <v>4</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75" x14ac:dyDescent="0.25">
      <c r="A12" s="36"/>
      <c r="B12" s="19" t="s">
        <v>5</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75" x14ac:dyDescent="0.25">
      <c r="A13" s="121"/>
      <c r="B13" s="122" t="s">
        <v>6</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75" x14ac:dyDescent="0.25">
      <c r="A14" s="121"/>
      <c r="B14" s="122" t="s">
        <v>7</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75" x14ac:dyDescent="0.25">
      <c r="A15" s="121"/>
      <c r="B15" s="122" t="s">
        <v>8</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75" x14ac:dyDescent="0.25">
      <c r="A16" s="121"/>
      <c r="B16" s="122" t="s">
        <v>9</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5" thickBot="1" x14ac:dyDescent="0.3">
      <c r="A17" s="121"/>
      <c r="B17" s="132" t="s">
        <v>10</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75" x14ac:dyDescent="0.25">
      <c r="A18" s="121"/>
      <c r="B18" s="137" t="s">
        <v>11</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75" x14ac:dyDescent="0.25">
      <c r="A19" s="121"/>
      <c r="B19" s="142" t="s">
        <v>5</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75" x14ac:dyDescent="0.25">
      <c r="A20" s="121"/>
      <c r="B20" s="122" t="s">
        <v>12</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75" x14ac:dyDescent="0.25">
      <c r="A21" s="121"/>
      <c r="B21" s="122" t="s">
        <v>96</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75" x14ac:dyDescent="0.25">
      <c r="A22" s="121"/>
      <c r="B22" s="122" t="s">
        <v>97</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75" x14ac:dyDescent="0.25">
      <c r="A23" s="121"/>
      <c r="B23" s="122" t="s">
        <v>94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75" x14ac:dyDescent="0.25">
      <c r="A24" s="121"/>
      <c r="B24" s="122" t="s">
        <v>95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75" x14ac:dyDescent="0.25">
      <c r="A25" s="121"/>
      <c r="B25" s="122" t="s">
        <v>13</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75" x14ac:dyDescent="0.25">
      <c r="A26" s="121"/>
      <c r="B26" s="122" t="s">
        <v>8</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75" x14ac:dyDescent="0.25">
      <c r="A27" s="121"/>
      <c r="B27" s="122" t="s">
        <v>9</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5" thickBot="1" x14ac:dyDescent="0.3">
      <c r="A28" s="121"/>
      <c r="B28" s="148" t="s">
        <v>14</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75" x14ac:dyDescent="0.25">
      <c r="A29" s="121"/>
      <c r="B29" s="137" t="s">
        <v>15</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5" thickBot="1" x14ac:dyDescent="0.3">
      <c r="A30" s="121"/>
      <c r="B30" s="148" t="s">
        <v>16</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75" x14ac:dyDescent="0.25">
      <c r="A31" s="121"/>
      <c r="B31" s="154" t="s">
        <v>17</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75" x14ac:dyDescent="0.25">
      <c r="A32" s="121"/>
      <c r="B32" s="132" t="s">
        <v>5</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75" x14ac:dyDescent="0.25">
      <c r="A33" s="121"/>
      <c r="B33" s="122" t="s">
        <v>293</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75" x14ac:dyDescent="0.25">
      <c r="A34" s="121"/>
      <c r="B34" s="122" t="s">
        <v>294</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5" thickBot="1" x14ac:dyDescent="0.3">
      <c r="A35" s="121"/>
      <c r="B35" s="148" t="s">
        <v>18</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5" thickBot="1" x14ac:dyDescent="0.3">
      <c r="A36" s="169"/>
      <c r="B36" s="148" t="s">
        <v>98</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ht="15" x14ac:dyDescent="0.25"/>
    <row r="38" spans="1:99" ht="14.45" hidden="1" customHeight="1" x14ac:dyDescent="0.25"/>
    <row r="39" spans="1:99" ht="14.45" hidden="1" customHeight="1" x14ac:dyDescent="0.25"/>
    <row r="40" spans="1:99" ht="14.45" hidden="1" customHeight="1" x14ac:dyDescent="0.25"/>
    <row r="41" spans="1:99" ht="14.45" hidden="1" customHeight="1" x14ac:dyDescent="0.25"/>
  </sheetData>
  <sheetProtection password="9E77" sheet="1" objects="1" scenarios="1"/>
  <mergeCells count="8">
    <mergeCell ref="C7:AO7"/>
    <mergeCell ref="C8:C9"/>
    <mergeCell ref="D8:V8"/>
    <mergeCell ref="W8:AO8"/>
    <mergeCell ref="AP7:CT7"/>
    <mergeCell ref="AP8:BH8"/>
    <mergeCell ref="BI8:CA8"/>
    <mergeCell ref="CB8:CT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U41"/>
  <sheetViews>
    <sheetView showGridLines="0" zoomScale="70" zoomScaleNormal="70" workbookViewId="0">
      <pane xSplit="2" ySplit="12" topLeftCell="C30" activePane="bottomRight" state="frozen"/>
      <selection activeCell="B6" sqref="B6:J6"/>
      <selection pane="topRight" activeCell="B6" sqref="B6:J6"/>
      <selection pane="bottomLeft" activeCell="B6" sqref="B6:J6"/>
      <selection pane="bottomRight"/>
    </sheetView>
  </sheetViews>
  <sheetFormatPr defaultColWidth="0" defaultRowHeight="14.45" customHeight="1" zeroHeight="1" x14ac:dyDescent="0.25"/>
  <cols>
    <col min="1" max="1" width="4.140625" style="111" customWidth="1"/>
    <col min="2" max="2" width="54.5703125" style="111" customWidth="1"/>
    <col min="3" max="98" width="24.5703125" style="111" customWidth="1"/>
    <col min="99" max="99" width="4.140625" style="111" customWidth="1"/>
    <col min="100" max="16384" width="9.140625" style="29" hidden="1"/>
  </cols>
  <sheetData>
    <row r="1" spans="1:99" ht="15.75" thickBot="1" x14ac:dyDescent="0.3">
      <c r="A1" s="36"/>
    </row>
    <row r="2" spans="1:99" ht="21.75" thickBot="1" x14ac:dyDescent="0.3">
      <c r="A2" s="36"/>
      <c r="B2" s="87" t="s">
        <v>281</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3"/>
    </row>
    <row r="3" spans="1:99" ht="15.75" thickBot="1" x14ac:dyDescent="0.3">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row>
    <row r="4" spans="1:99" ht="21" x14ac:dyDescent="0.25">
      <c r="A4" s="36"/>
      <c r="B4" s="88" t="s">
        <v>0</v>
      </c>
      <c r="C4" s="89"/>
      <c r="D4" s="90"/>
      <c r="E4" s="90"/>
      <c r="F4" s="90"/>
      <c r="G4" s="90"/>
      <c r="H4" s="90"/>
      <c r="I4" s="90"/>
      <c r="J4" s="90"/>
      <c r="K4" s="90"/>
      <c r="L4" s="90"/>
      <c r="M4" s="90"/>
      <c r="N4" s="90"/>
      <c r="O4" s="90"/>
      <c r="P4" s="90"/>
      <c r="Q4" s="90"/>
      <c r="R4" s="90"/>
      <c r="S4" s="90"/>
      <c r="T4" s="90"/>
      <c r="U4" s="90"/>
      <c r="V4" s="91"/>
      <c r="W4" s="90"/>
      <c r="X4" s="90"/>
      <c r="Y4" s="90"/>
      <c r="Z4" s="90"/>
      <c r="AA4" s="90"/>
      <c r="AB4" s="90"/>
      <c r="AC4" s="90"/>
      <c r="AD4" s="90"/>
      <c r="AE4" s="90"/>
      <c r="AF4" s="90"/>
      <c r="AG4" s="90"/>
      <c r="AH4" s="90"/>
      <c r="AI4" s="90"/>
      <c r="AJ4" s="90"/>
      <c r="AK4" s="90"/>
      <c r="AL4" s="90"/>
      <c r="AM4" s="90"/>
      <c r="AN4" s="90"/>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0"/>
      <c r="CC4" s="90"/>
      <c r="CD4" s="90"/>
      <c r="CE4" s="90"/>
      <c r="CF4" s="90"/>
      <c r="CG4" s="90"/>
      <c r="CH4" s="90"/>
      <c r="CI4" s="90"/>
      <c r="CJ4" s="90"/>
      <c r="CK4" s="90"/>
      <c r="CL4" s="90"/>
      <c r="CM4" s="90"/>
      <c r="CN4" s="90"/>
      <c r="CO4" s="90"/>
      <c r="CP4" s="90"/>
      <c r="CQ4" s="90"/>
      <c r="CR4" s="90"/>
      <c r="CS4" s="90"/>
      <c r="CT4" s="92" t="s">
        <v>1</v>
      </c>
      <c r="CU4" s="33"/>
    </row>
    <row r="5" spans="1:99" ht="21" x14ac:dyDescent="0.35">
      <c r="A5" s="36"/>
      <c r="B5" s="5"/>
      <c r="C5" s="6"/>
      <c r="D5" s="7"/>
      <c r="E5" s="7"/>
      <c r="F5" s="7"/>
      <c r="G5" s="7"/>
      <c r="H5" s="7"/>
      <c r="I5" s="7"/>
      <c r="J5" s="7"/>
      <c r="K5" s="7"/>
      <c r="L5" s="7"/>
      <c r="M5" s="7"/>
      <c r="N5" s="7"/>
      <c r="O5" s="7"/>
      <c r="P5" s="7"/>
      <c r="Q5" s="7"/>
      <c r="R5" s="7"/>
      <c r="S5" s="7"/>
      <c r="T5" s="8"/>
      <c r="U5" s="8"/>
      <c r="V5" s="8"/>
      <c r="W5" s="6"/>
      <c r="X5" s="7"/>
      <c r="Y5" s="7"/>
      <c r="Z5" s="7"/>
      <c r="AA5" s="7"/>
      <c r="AB5" s="7"/>
      <c r="AC5" s="7"/>
      <c r="AD5" s="7"/>
      <c r="AE5" s="7"/>
      <c r="AF5" s="7"/>
      <c r="AG5" s="7"/>
      <c r="AH5" s="7"/>
      <c r="AI5" s="7"/>
      <c r="AJ5" s="7"/>
      <c r="AK5" s="7"/>
      <c r="AL5" s="7"/>
      <c r="AM5" s="7"/>
      <c r="AN5" s="7"/>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7"/>
      <c r="CC5" s="7"/>
      <c r="CD5" s="7"/>
      <c r="CE5" s="7"/>
      <c r="CF5" s="7"/>
      <c r="CG5" s="7"/>
      <c r="CH5" s="7"/>
      <c r="CI5" s="7"/>
      <c r="CJ5" s="7"/>
      <c r="CK5" s="7"/>
      <c r="CL5" s="7"/>
      <c r="CM5" s="7"/>
      <c r="CN5" s="7"/>
      <c r="CO5" s="7"/>
      <c r="CP5" s="8"/>
      <c r="CQ5" s="8"/>
      <c r="CR5" s="8"/>
      <c r="CS5" s="8"/>
      <c r="CT5" s="9"/>
      <c r="CU5" s="33"/>
    </row>
    <row r="6" spans="1:99" ht="21.75" thickBot="1" x14ac:dyDescent="0.4">
      <c r="A6" s="36"/>
      <c r="B6" s="5"/>
      <c r="C6" s="6"/>
      <c r="D6" s="8"/>
      <c r="E6" s="8"/>
      <c r="F6" s="8"/>
      <c r="G6" s="8"/>
      <c r="H6" s="8"/>
      <c r="I6" s="8"/>
      <c r="J6" s="8"/>
      <c r="K6" s="8"/>
      <c r="L6" s="8"/>
      <c r="M6" s="8"/>
      <c r="N6" s="8"/>
      <c r="O6" s="8"/>
      <c r="P6" s="8"/>
      <c r="Q6" s="8"/>
      <c r="R6" s="8"/>
      <c r="S6" s="8"/>
      <c r="T6" s="8"/>
      <c r="U6" s="8"/>
      <c r="V6" s="8"/>
      <c r="W6" s="6"/>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9"/>
      <c r="CU6" s="33"/>
    </row>
    <row r="7" spans="1:99" ht="21.75" thickBot="1" x14ac:dyDescent="0.4">
      <c r="A7" s="36"/>
      <c r="B7" s="86"/>
      <c r="C7" s="225" t="s">
        <v>100</v>
      </c>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7"/>
      <c r="AP7" s="228" t="s">
        <v>300</v>
      </c>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30"/>
      <c r="CU7" s="33"/>
    </row>
    <row r="8" spans="1:99" ht="21.75" thickBot="1" x14ac:dyDescent="0.3">
      <c r="A8" s="36"/>
      <c r="B8" s="10" t="s">
        <v>2</v>
      </c>
      <c r="C8" s="223" t="s">
        <v>297</v>
      </c>
      <c r="D8" s="231" t="s">
        <v>298</v>
      </c>
      <c r="E8" s="232"/>
      <c r="F8" s="232"/>
      <c r="G8" s="232"/>
      <c r="H8" s="232"/>
      <c r="I8" s="232"/>
      <c r="J8" s="232"/>
      <c r="K8" s="232"/>
      <c r="L8" s="232"/>
      <c r="M8" s="232"/>
      <c r="N8" s="232"/>
      <c r="O8" s="232"/>
      <c r="P8" s="232"/>
      <c r="Q8" s="232"/>
      <c r="R8" s="232"/>
      <c r="S8" s="232"/>
      <c r="T8" s="232"/>
      <c r="U8" s="232"/>
      <c r="V8" s="233"/>
      <c r="W8" s="231" t="s">
        <v>299</v>
      </c>
      <c r="X8" s="232"/>
      <c r="Y8" s="232"/>
      <c r="Z8" s="232"/>
      <c r="AA8" s="232"/>
      <c r="AB8" s="232"/>
      <c r="AC8" s="232"/>
      <c r="AD8" s="232"/>
      <c r="AE8" s="232"/>
      <c r="AF8" s="232"/>
      <c r="AG8" s="232"/>
      <c r="AH8" s="232"/>
      <c r="AI8" s="232"/>
      <c r="AJ8" s="232"/>
      <c r="AK8" s="232"/>
      <c r="AL8" s="232"/>
      <c r="AM8" s="232"/>
      <c r="AN8" s="232"/>
      <c r="AO8" s="233"/>
      <c r="AP8" s="231" t="s">
        <v>301</v>
      </c>
      <c r="AQ8" s="232"/>
      <c r="AR8" s="232"/>
      <c r="AS8" s="232"/>
      <c r="AT8" s="232"/>
      <c r="AU8" s="232"/>
      <c r="AV8" s="232"/>
      <c r="AW8" s="232"/>
      <c r="AX8" s="232"/>
      <c r="AY8" s="232"/>
      <c r="AZ8" s="232"/>
      <c r="BA8" s="232"/>
      <c r="BB8" s="232"/>
      <c r="BC8" s="232"/>
      <c r="BD8" s="232"/>
      <c r="BE8" s="232"/>
      <c r="BF8" s="232"/>
      <c r="BG8" s="232"/>
      <c r="BH8" s="233"/>
      <c r="BI8" s="231" t="s">
        <v>302</v>
      </c>
      <c r="BJ8" s="232"/>
      <c r="BK8" s="232"/>
      <c r="BL8" s="232"/>
      <c r="BM8" s="232"/>
      <c r="BN8" s="232"/>
      <c r="BO8" s="232"/>
      <c r="BP8" s="232"/>
      <c r="BQ8" s="232"/>
      <c r="BR8" s="232"/>
      <c r="BS8" s="232"/>
      <c r="BT8" s="232"/>
      <c r="BU8" s="232"/>
      <c r="BV8" s="232"/>
      <c r="BW8" s="232"/>
      <c r="BX8" s="232"/>
      <c r="BY8" s="232"/>
      <c r="BZ8" s="232"/>
      <c r="CA8" s="233"/>
      <c r="CB8" s="231" t="s">
        <v>303</v>
      </c>
      <c r="CC8" s="232"/>
      <c r="CD8" s="232"/>
      <c r="CE8" s="232"/>
      <c r="CF8" s="232"/>
      <c r="CG8" s="232"/>
      <c r="CH8" s="232"/>
      <c r="CI8" s="232"/>
      <c r="CJ8" s="232"/>
      <c r="CK8" s="232"/>
      <c r="CL8" s="232"/>
      <c r="CM8" s="232"/>
      <c r="CN8" s="232"/>
      <c r="CO8" s="232"/>
      <c r="CP8" s="232"/>
      <c r="CQ8" s="232"/>
      <c r="CR8" s="232"/>
      <c r="CS8" s="232"/>
      <c r="CT8" s="233"/>
      <c r="CU8" s="33"/>
    </row>
    <row r="9" spans="1:99" ht="190.9" customHeight="1" thickBot="1" x14ac:dyDescent="0.3">
      <c r="A9" s="36"/>
      <c r="B9" s="11"/>
      <c r="C9" s="224"/>
      <c r="D9" s="12" t="s">
        <v>3</v>
      </c>
      <c r="E9" s="13" t="s">
        <v>19</v>
      </c>
      <c r="F9" s="13" t="s">
        <v>23</v>
      </c>
      <c r="G9" s="13" t="s">
        <v>22</v>
      </c>
      <c r="H9" s="13" t="s">
        <v>21</v>
      </c>
      <c r="I9" s="13" t="s">
        <v>20</v>
      </c>
      <c r="J9" s="13" t="s">
        <v>24</v>
      </c>
      <c r="K9" s="13" t="s">
        <v>25</v>
      </c>
      <c r="L9" s="13" t="s">
        <v>26</v>
      </c>
      <c r="M9" s="13" t="s">
        <v>27</v>
      </c>
      <c r="N9" s="13" t="s">
        <v>102</v>
      </c>
      <c r="O9" s="13" t="s">
        <v>28</v>
      </c>
      <c r="P9" s="13" t="s">
        <v>29</v>
      </c>
      <c r="Q9" s="13" t="s">
        <v>30</v>
      </c>
      <c r="R9" s="13" t="s">
        <v>34</v>
      </c>
      <c r="S9" s="13" t="s">
        <v>31</v>
      </c>
      <c r="T9" s="13" t="s">
        <v>32</v>
      </c>
      <c r="U9" s="13" t="s">
        <v>33</v>
      </c>
      <c r="V9" s="13" t="s">
        <v>318</v>
      </c>
      <c r="W9" s="12" t="s">
        <v>3</v>
      </c>
      <c r="X9" s="13" t="s">
        <v>19</v>
      </c>
      <c r="Y9" s="13" t="s">
        <v>23</v>
      </c>
      <c r="Z9" s="13" t="s">
        <v>22</v>
      </c>
      <c r="AA9" s="13" t="s">
        <v>21</v>
      </c>
      <c r="AB9" s="13" t="s">
        <v>20</v>
      </c>
      <c r="AC9" s="13" t="s">
        <v>24</v>
      </c>
      <c r="AD9" s="13" t="s">
        <v>25</v>
      </c>
      <c r="AE9" s="13" t="s">
        <v>26</v>
      </c>
      <c r="AF9" s="13" t="s">
        <v>27</v>
      </c>
      <c r="AG9" s="13" t="s">
        <v>102</v>
      </c>
      <c r="AH9" s="13" t="s">
        <v>28</v>
      </c>
      <c r="AI9" s="13" t="s">
        <v>29</v>
      </c>
      <c r="AJ9" s="13" t="s">
        <v>30</v>
      </c>
      <c r="AK9" s="13" t="s">
        <v>34</v>
      </c>
      <c r="AL9" s="13" t="s">
        <v>31</v>
      </c>
      <c r="AM9" s="13" t="s">
        <v>32</v>
      </c>
      <c r="AN9" s="13" t="s">
        <v>33</v>
      </c>
      <c r="AO9" s="13" t="s">
        <v>318</v>
      </c>
      <c r="AP9" s="12" t="s">
        <v>3</v>
      </c>
      <c r="AQ9" s="13" t="s">
        <v>19</v>
      </c>
      <c r="AR9" s="13" t="s">
        <v>23</v>
      </c>
      <c r="AS9" s="13" t="s">
        <v>22</v>
      </c>
      <c r="AT9" s="13" t="s">
        <v>21</v>
      </c>
      <c r="AU9" s="13" t="s">
        <v>20</v>
      </c>
      <c r="AV9" s="13" t="s">
        <v>24</v>
      </c>
      <c r="AW9" s="13" t="s">
        <v>25</v>
      </c>
      <c r="AX9" s="13" t="s">
        <v>26</v>
      </c>
      <c r="AY9" s="13" t="s">
        <v>27</v>
      </c>
      <c r="AZ9" s="13" t="s">
        <v>102</v>
      </c>
      <c r="BA9" s="13" t="s">
        <v>28</v>
      </c>
      <c r="BB9" s="13" t="s">
        <v>29</v>
      </c>
      <c r="BC9" s="13" t="s">
        <v>30</v>
      </c>
      <c r="BD9" s="13" t="s">
        <v>34</v>
      </c>
      <c r="BE9" s="13" t="s">
        <v>31</v>
      </c>
      <c r="BF9" s="13" t="s">
        <v>32</v>
      </c>
      <c r="BG9" s="13" t="s">
        <v>33</v>
      </c>
      <c r="BH9" s="13" t="s">
        <v>318</v>
      </c>
      <c r="BI9" s="12" t="s">
        <v>3</v>
      </c>
      <c r="BJ9" s="13" t="s">
        <v>19</v>
      </c>
      <c r="BK9" s="13" t="s">
        <v>23</v>
      </c>
      <c r="BL9" s="13" t="s">
        <v>22</v>
      </c>
      <c r="BM9" s="13" t="s">
        <v>21</v>
      </c>
      <c r="BN9" s="13" t="s">
        <v>20</v>
      </c>
      <c r="BO9" s="13" t="s">
        <v>24</v>
      </c>
      <c r="BP9" s="13" t="s">
        <v>25</v>
      </c>
      <c r="BQ9" s="13" t="s">
        <v>26</v>
      </c>
      <c r="BR9" s="13" t="s">
        <v>27</v>
      </c>
      <c r="BS9" s="13" t="s">
        <v>102</v>
      </c>
      <c r="BT9" s="13" t="s">
        <v>28</v>
      </c>
      <c r="BU9" s="13" t="s">
        <v>29</v>
      </c>
      <c r="BV9" s="13" t="s">
        <v>30</v>
      </c>
      <c r="BW9" s="13" t="s">
        <v>34</v>
      </c>
      <c r="BX9" s="13" t="s">
        <v>31</v>
      </c>
      <c r="BY9" s="13" t="s">
        <v>32</v>
      </c>
      <c r="BZ9" s="13" t="s">
        <v>33</v>
      </c>
      <c r="CA9" s="13" t="s">
        <v>318</v>
      </c>
      <c r="CB9" s="12" t="s">
        <v>3</v>
      </c>
      <c r="CC9" s="13" t="s">
        <v>19</v>
      </c>
      <c r="CD9" s="13" t="s">
        <v>23</v>
      </c>
      <c r="CE9" s="13" t="s">
        <v>22</v>
      </c>
      <c r="CF9" s="13" t="s">
        <v>21</v>
      </c>
      <c r="CG9" s="13" t="s">
        <v>20</v>
      </c>
      <c r="CH9" s="13" t="s">
        <v>24</v>
      </c>
      <c r="CI9" s="13" t="s">
        <v>25</v>
      </c>
      <c r="CJ9" s="13" t="s">
        <v>26</v>
      </c>
      <c r="CK9" s="13" t="s">
        <v>27</v>
      </c>
      <c r="CL9" s="13" t="s">
        <v>102</v>
      </c>
      <c r="CM9" s="13" t="s">
        <v>28</v>
      </c>
      <c r="CN9" s="13" t="s">
        <v>29</v>
      </c>
      <c r="CO9" s="13" t="s">
        <v>30</v>
      </c>
      <c r="CP9" s="13" t="s">
        <v>34</v>
      </c>
      <c r="CQ9" s="13" t="s">
        <v>31</v>
      </c>
      <c r="CR9" s="13" t="s">
        <v>32</v>
      </c>
      <c r="CS9" s="13" t="s">
        <v>33</v>
      </c>
      <c r="CT9" s="14" t="s">
        <v>318</v>
      </c>
      <c r="CU9" s="33"/>
    </row>
    <row r="10" spans="1:99" ht="16.899999999999999" customHeight="1" thickBot="1" x14ac:dyDescent="0.3">
      <c r="A10" s="36"/>
      <c r="B10" s="20"/>
      <c r="C10" s="45"/>
      <c r="D10" s="117">
        <f>1/360</f>
        <v>2.7777777777777779E-3</v>
      </c>
      <c r="E10" s="118">
        <v>4.1666666666666664E-2</v>
      </c>
      <c r="F10" s="118">
        <v>0.16666666666666666</v>
      </c>
      <c r="G10" s="118">
        <f>4.5/12</f>
        <v>0.375</v>
      </c>
      <c r="H10" s="118">
        <f>7.5/12</f>
        <v>0.625</v>
      </c>
      <c r="I10" s="118">
        <f>10.5/12</f>
        <v>0.875</v>
      </c>
      <c r="J10" s="119">
        <v>1.25</v>
      </c>
      <c r="K10" s="119">
        <v>1.75</v>
      </c>
      <c r="L10" s="119">
        <v>2.5</v>
      </c>
      <c r="M10" s="119">
        <v>3.5</v>
      </c>
      <c r="N10" s="119">
        <v>4.5</v>
      </c>
      <c r="O10" s="119">
        <v>5.5</v>
      </c>
      <c r="P10" s="119">
        <v>6.5</v>
      </c>
      <c r="Q10" s="119">
        <v>7.5</v>
      </c>
      <c r="R10" s="119">
        <v>8.5</v>
      </c>
      <c r="S10" s="119">
        <v>9.5</v>
      </c>
      <c r="T10" s="119">
        <v>12.5</v>
      </c>
      <c r="U10" s="119">
        <v>17.5</v>
      </c>
      <c r="V10" s="120">
        <v>25</v>
      </c>
      <c r="W10" s="117">
        <f>1/360</f>
        <v>2.7777777777777779E-3</v>
      </c>
      <c r="X10" s="118">
        <v>4.1666666666666664E-2</v>
      </c>
      <c r="Y10" s="118">
        <v>0.16666666666666666</v>
      </c>
      <c r="Z10" s="118">
        <f>4.5/12</f>
        <v>0.375</v>
      </c>
      <c r="AA10" s="118">
        <f>7.5/12</f>
        <v>0.625</v>
      </c>
      <c r="AB10" s="118">
        <f>10.5/12</f>
        <v>0.875</v>
      </c>
      <c r="AC10" s="119">
        <v>1.25</v>
      </c>
      <c r="AD10" s="119">
        <v>1.75</v>
      </c>
      <c r="AE10" s="119">
        <v>2.5</v>
      </c>
      <c r="AF10" s="119">
        <v>3.5</v>
      </c>
      <c r="AG10" s="119">
        <v>4.5</v>
      </c>
      <c r="AH10" s="119">
        <v>5.5</v>
      </c>
      <c r="AI10" s="119">
        <v>6.5</v>
      </c>
      <c r="AJ10" s="119">
        <v>7.5</v>
      </c>
      <c r="AK10" s="119">
        <v>8.5</v>
      </c>
      <c r="AL10" s="119">
        <v>9.5</v>
      </c>
      <c r="AM10" s="119">
        <v>12.5</v>
      </c>
      <c r="AN10" s="119">
        <v>17.5</v>
      </c>
      <c r="AO10" s="120">
        <v>25</v>
      </c>
      <c r="AP10" s="117">
        <f>1/360</f>
        <v>2.7777777777777779E-3</v>
      </c>
      <c r="AQ10" s="118">
        <v>4.1666666666666664E-2</v>
      </c>
      <c r="AR10" s="118">
        <v>0.16666666666666666</v>
      </c>
      <c r="AS10" s="118">
        <f>4.5/12</f>
        <v>0.375</v>
      </c>
      <c r="AT10" s="118">
        <f>7.5/12</f>
        <v>0.625</v>
      </c>
      <c r="AU10" s="118">
        <f>10.5/12</f>
        <v>0.875</v>
      </c>
      <c r="AV10" s="119">
        <v>1.25</v>
      </c>
      <c r="AW10" s="119">
        <v>1.75</v>
      </c>
      <c r="AX10" s="119">
        <v>2.5</v>
      </c>
      <c r="AY10" s="119">
        <v>3.5</v>
      </c>
      <c r="AZ10" s="119">
        <v>4.5</v>
      </c>
      <c r="BA10" s="119">
        <v>5.5</v>
      </c>
      <c r="BB10" s="119">
        <v>6.5</v>
      </c>
      <c r="BC10" s="119">
        <v>7.5</v>
      </c>
      <c r="BD10" s="119">
        <v>8.5</v>
      </c>
      <c r="BE10" s="119">
        <v>9.5</v>
      </c>
      <c r="BF10" s="119">
        <v>12.5</v>
      </c>
      <c r="BG10" s="119">
        <v>17.5</v>
      </c>
      <c r="BH10" s="120">
        <v>25</v>
      </c>
      <c r="BI10" s="117">
        <f>1/360</f>
        <v>2.7777777777777779E-3</v>
      </c>
      <c r="BJ10" s="118">
        <v>4.1666666666666664E-2</v>
      </c>
      <c r="BK10" s="118">
        <v>0.16666666666666666</v>
      </c>
      <c r="BL10" s="118">
        <f>4.5/12</f>
        <v>0.375</v>
      </c>
      <c r="BM10" s="118">
        <f>7.5/12</f>
        <v>0.625</v>
      </c>
      <c r="BN10" s="118">
        <f>10.5/12</f>
        <v>0.875</v>
      </c>
      <c r="BO10" s="119">
        <v>1.25</v>
      </c>
      <c r="BP10" s="119">
        <v>1.75</v>
      </c>
      <c r="BQ10" s="119">
        <v>2.5</v>
      </c>
      <c r="BR10" s="119">
        <v>3.5</v>
      </c>
      <c r="BS10" s="119">
        <v>4.5</v>
      </c>
      <c r="BT10" s="119">
        <v>5.5</v>
      </c>
      <c r="BU10" s="119">
        <v>6.5</v>
      </c>
      <c r="BV10" s="119">
        <v>7.5</v>
      </c>
      <c r="BW10" s="119">
        <v>8.5</v>
      </c>
      <c r="BX10" s="119">
        <v>9.5</v>
      </c>
      <c r="BY10" s="119">
        <v>12.5</v>
      </c>
      <c r="BZ10" s="119">
        <v>17.5</v>
      </c>
      <c r="CA10" s="120">
        <v>25</v>
      </c>
      <c r="CB10" s="117">
        <f>1/360</f>
        <v>2.7777777777777779E-3</v>
      </c>
      <c r="CC10" s="118">
        <v>4.1666666666666664E-2</v>
      </c>
      <c r="CD10" s="118">
        <v>0.16666666666666666</v>
      </c>
      <c r="CE10" s="118">
        <f>4.5/12</f>
        <v>0.375</v>
      </c>
      <c r="CF10" s="118">
        <f>7.5/12</f>
        <v>0.625</v>
      </c>
      <c r="CG10" s="118">
        <f>10.5/12</f>
        <v>0.875</v>
      </c>
      <c r="CH10" s="119">
        <v>1.25</v>
      </c>
      <c r="CI10" s="119">
        <v>1.75</v>
      </c>
      <c r="CJ10" s="119">
        <v>2.5</v>
      </c>
      <c r="CK10" s="119">
        <v>3.5</v>
      </c>
      <c r="CL10" s="119">
        <v>4.5</v>
      </c>
      <c r="CM10" s="119">
        <v>5.5</v>
      </c>
      <c r="CN10" s="119">
        <v>6.5</v>
      </c>
      <c r="CO10" s="119">
        <v>7.5</v>
      </c>
      <c r="CP10" s="119">
        <v>8.5</v>
      </c>
      <c r="CQ10" s="119">
        <v>9.5</v>
      </c>
      <c r="CR10" s="119">
        <v>12.5</v>
      </c>
      <c r="CS10" s="119">
        <v>17.5</v>
      </c>
      <c r="CT10" s="120">
        <v>25</v>
      </c>
      <c r="CU10" s="33"/>
    </row>
    <row r="11" spans="1:99" ht="15.75" x14ac:dyDescent="0.25">
      <c r="A11" s="36"/>
      <c r="B11" s="15" t="s">
        <v>4</v>
      </c>
      <c r="C11" s="46"/>
      <c r="D11" s="16"/>
      <c r="E11" s="17"/>
      <c r="F11" s="17"/>
      <c r="G11" s="17"/>
      <c r="H11" s="17"/>
      <c r="I11" s="17"/>
      <c r="J11" s="17"/>
      <c r="K11" s="17"/>
      <c r="L11" s="17"/>
      <c r="M11" s="17"/>
      <c r="N11" s="17"/>
      <c r="O11" s="17"/>
      <c r="P11" s="17"/>
      <c r="Q11" s="17"/>
      <c r="R11" s="17"/>
      <c r="S11" s="17"/>
      <c r="T11" s="17"/>
      <c r="U11" s="17"/>
      <c r="V11" s="18"/>
      <c r="W11" s="16"/>
      <c r="X11" s="17"/>
      <c r="Y11" s="17"/>
      <c r="Z11" s="17"/>
      <c r="AA11" s="17"/>
      <c r="AB11" s="17"/>
      <c r="AC11" s="17"/>
      <c r="AD11" s="17"/>
      <c r="AE11" s="17"/>
      <c r="AF11" s="17"/>
      <c r="AG11" s="17"/>
      <c r="AH11" s="17"/>
      <c r="AI11" s="17"/>
      <c r="AJ11" s="17"/>
      <c r="AK11" s="17"/>
      <c r="AL11" s="17"/>
      <c r="AM11" s="17"/>
      <c r="AN11" s="17"/>
      <c r="AO11" s="18"/>
      <c r="AP11" s="16"/>
      <c r="AQ11" s="17"/>
      <c r="AR11" s="17"/>
      <c r="AS11" s="17"/>
      <c r="AT11" s="17"/>
      <c r="AU11" s="17"/>
      <c r="AV11" s="17"/>
      <c r="AW11" s="17"/>
      <c r="AX11" s="17"/>
      <c r="AY11" s="17"/>
      <c r="AZ11" s="17"/>
      <c r="BA11" s="17"/>
      <c r="BB11" s="17"/>
      <c r="BC11" s="17"/>
      <c r="BD11" s="17"/>
      <c r="BE11" s="17"/>
      <c r="BF11" s="17"/>
      <c r="BG11" s="17"/>
      <c r="BH11" s="18"/>
      <c r="BI11" s="16"/>
      <c r="BJ11" s="17"/>
      <c r="BK11" s="17"/>
      <c r="BL11" s="17"/>
      <c r="BM11" s="17"/>
      <c r="BN11" s="17"/>
      <c r="BO11" s="17"/>
      <c r="BP11" s="17"/>
      <c r="BQ11" s="17"/>
      <c r="BR11" s="17"/>
      <c r="BS11" s="17"/>
      <c r="BT11" s="17"/>
      <c r="BU11" s="17"/>
      <c r="BV11" s="17"/>
      <c r="BW11" s="17"/>
      <c r="BX11" s="17"/>
      <c r="BY11" s="17"/>
      <c r="BZ11" s="17"/>
      <c r="CA11" s="18"/>
      <c r="CB11" s="16"/>
      <c r="CC11" s="17"/>
      <c r="CD11" s="17"/>
      <c r="CE11" s="17"/>
      <c r="CF11" s="17"/>
      <c r="CG11" s="17"/>
      <c r="CH11" s="17"/>
      <c r="CI11" s="17"/>
      <c r="CJ11" s="17"/>
      <c r="CK11" s="17"/>
      <c r="CL11" s="17"/>
      <c r="CM11" s="17"/>
      <c r="CN11" s="17"/>
      <c r="CO11" s="17"/>
      <c r="CP11" s="17"/>
      <c r="CQ11" s="17"/>
      <c r="CR11" s="17"/>
      <c r="CS11" s="17"/>
      <c r="CT11" s="18"/>
      <c r="CU11" s="33"/>
    </row>
    <row r="12" spans="1:99" ht="15.75" x14ac:dyDescent="0.25">
      <c r="A12" s="36"/>
      <c r="B12" s="19" t="s">
        <v>5</v>
      </c>
      <c r="C12" s="47"/>
      <c r="D12" s="2"/>
      <c r="E12" s="3"/>
      <c r="F12" s="3"/>
      <c r="G12" s="3"/>
      <c r="H12" s="3"/>
      <c r="I12" s="3"/>
      <c r="J12" s="3"/>
      <c r="K12" s="3"/>
      <c r="L12" s="3"/>
      <c r="M12" s="3"/>
      <c r="N12" s="3"/>
      <c r="O12" s="3"/>
      <c r="P12" s="3"/>
      <c r="Q12" s="3"/>
      <c r="R12" s="3"/>
      <c r="S12" s="3"/>
      <c r="T12" s="3"/>
      <c r="U12" s="3"/>
      <c r="V12" s="4"/>
      <c r="W12" s="2"/>
      <c r="X12" s="3"/>
      <c r="Y12" s="3"/>
      <c r="Z12" s="3"/>
      <c r="AA12" s="3"/>
      <c r="AB12" s="3"/>
      <c r="AC12" s="3"/>
      <c r="AD12" s="3"/>
      <c r="AE12" s="3"/>
      <c r="AF12" s="3"/>
      <c r="AG12" s="3"/>
      <c r="AH12" s="3"/>
      <c r="AI12" s="3"/>
      <c r="AJ12" s="3"/>
      <c r="AK12" s="3"/>
      <c r="AL12" s="3"/>
      <c r="AM12" s="3"/>
      <c r="AN12" s="3"/>
      <c r="AO12" s="4"/>
      <c r="AP12" s="2"/>
      <c r="AQ12" s="3"/>
      <c r="AR12" s="3"/>
      <c r="AS12" s="3"/>
      <c r="AT12" s="3"/>
      <c r="AU12" s="3"/>
      <c r="AV12" s="3"/>
      <c r="AW12" s="3"/>
      <c r="AX12" s="3"/>
      <c r="AY12" s="3"/>
      <c r="AZ12" s="3"/>
      <c r="BA12" s="3"/>
      <c r="BB12" s="3"/>
      <c r="BC12" s="3"/>
      <c r="BD12" s="3"/>
      <c r="BE12" s="3"/>
      <c r="BF12" s="3"/>
      <c r="BG12" s="3"/>
      <c r="BH12" s="4"/>
      <c r="BI12" s="2"/>
      <c r="BJ12" s="3"/>
      <c r="BK12" s="3"/>
      <c r="BL12" s="3"/>
      <c r="BM12" s="3"/>
      <c r="BN12" s="3"/>
      <c r="BO12" s="3"/>
      <c r="BP12" s="3"/>
      <c r="BQ12" s="3"/>
      <c r="BR12" s="3"/>
      <c r="BS12" s="3"/>
      <c r="BT12" s="3"/>
      <c r="BU12" s="3"/>
      <c r="BV12" s="3"/>
      <c r="BW12" s="3"/>
      <c r="BX12" s="3"/>
      <c r="BY12" s="3"/>
      <c r="BZ12" s="3"/>
      <c r="CA12" s="4"/>
      <c r="CB12" s="2"/>
      <c r="CC12" s="3"/>
      <c r="CD12" s="3"/>
      <c r="CE12" s="3"/>
      <c r="CF12" s="3"/>
      <c r="CG12" s="3"/>
      <c r="CH12" s="3"/>
      <c r="CI12" s="3"/>
      <c r="CJ12" s="3"/>
      <c r="CK12" s="3"/>
      <c r="CL12" s="3"/>
      <c r="CM12" s="3"/>
      <c r="CN12" s="3"/>
      <c r="CO12" s="3"/>
      <c r="CP12" s="3"/>
      <c r="CQ12" s="3"/>
      <c r="CR12" s="3"/>
      <c r="CS12" s="3"/>
      <c r="CT12" s="4"/>
      <c r="CU12" s="33"/>
    </row>
    <row r="13" spans="1:99" s="128" customFormat="1" ht="15.75" x14ac:dyDescent="0.25">
      <c r="A13" s="121"/>
      <c r="B13" s="122" t="s">
        <v>6</v>
      </c>
      <c r="C13" s="123"/>
      <c r="D13" s="124"/>
      <c r="E13" s="125"/>
      <c r="F13" s="125"/>
      <c r="G13" s="125"/>
      <c r="H13" s="125"/>
      <c r="I13" s="125"/>
      <c r="J13" s="125"/>
      <c r="K13" s="125"/>
      <c r="L13" s="125"/>
      <c r="M13" s="125"/>
      <c r="N13" s="125"/>
      <c r="O13" s="125"/>
      <c r="P13" s="125"/>
      <c r="Q13" s="125"/>
      <c r="R13" s="125"/>
      <c r="S13" s="125"/>
      <c r="T13" s="125"/>
      <c r="U13" s="125"/>
      <c r="V13" s="126"/>
      <c r="W13" s="124"/>
      <c r="X13" s="125"/>
      <c r="Y13" s="125"/>
      <c r="Z13" s="125"/>
      <c r="AA13" s="125"/>
      <c r="AB13" s="125"/>
      <c r="AC13" s="125"/>
      <c r="AD13" s="125"/>
      <c r="AE13" s="125"/>
      <c r="AF13" s="125"/>
      <c r="AG13" s="125"/>
      <c r="AH13" s="125"/>
      <c r="AI13" s="125"/>
      <c r="AJ13" s="125"/>
      <c r="AK13" s="125"/>
      <c r="AL13" s="125"/>
      <c r="AM13" s="125"/>
      <c r="AN13" s="125"/>
      <c r="AO13" s="126"/>
      <c r="AP13" s="124"/>
      <c r="AQ13" s="125"/>
      <c r="AR13" s="125"/>
      <c r="AS13" s="125"/>
      <c r="AT13" s="125"/>
      <c r="AU13" s="125"/>
      <c r="AV13" s="125"/>
      <c r="AW13" s="125"/>
      <c r="AX13" s="125"/>
      <c r="AY13" s="125"/>
      <c r="AZ13" s="125"/>
      <c r="BA13" s="125"/>
      <c r="BB13" s="125"/>
      <c r="BC13" s="125"/>
      <c r="BD13" s="125"/>
      <c r="BE13" s="125"/>
      <c r="BF13" s="125"/>
      <c r="BG13" s="125"/>
      <c r="BH13" s="126"/>
      <c r="BI13" s="124"/>
      <c r="BJ13" s="125"/>
      <c r="BK13" s="125"/>
      <c r="BL13" s="125"/>
      <c r="BM13" s="125"/>
      <c r="BN13" s="125"/>
      <c r="BO13" s="125"/>
      <c r="BP13" s="125"/>
      <c r="BQ13" s="125"/>
      <c r="BR13" s="125"/>
      <c r="BS13" s="125"/>
      <c r="BT13" s="125"/>
      <c r="BU13" s="125"/>
      <c r="BV13" s="125"/>
      <c r="BW13" s="125"/>
      <c r="BX13" s="125"/>
      <c r="BY13" s="125"/>
      <c r="BZ13" s="125"/>
      <c r="CA13" s="126"/>
      <c r="CB13" s="124"/>
      <c r="CC13" s="125"/>
      <c r="CD13" s="125"/>
      <c r="CE13" s="125"/>
      <c r="CF13" s="125"/>
      <c r="CG13" s="125"/>
      <c r="CH13" s="125"/>
      <c r="CI13" s="125"/>
      <c r="CJ13" s="125"/>
      <c r="CK13" s="125"/>
      <c r="CL13" s="125"/>
      <c r="CM13" s="125"/>
      <c r="CN13" s="125"/>
      <c r="CO13" s="125"/>
      <c r="CP13" s="125"/>
      <c r="CQ13" s="125"/>
      <c r="CR13" s="125"/>
      <c r="CS13" s="125"/>
      <c r="CT13" s="126"/>
      <c r="CU13" s="127"/>
    </row>
    <row r="14" spans="1:99" s="128" customFormat="1" ht="15.75" x14ac:dyDescent="0.25">
      <c r="A14" s="121"/>
      <c r="B14" s="122" t="s">
        <v>7</v>
      </c>
      <c r="C14" s="123"/>
      <c r="D14" s="124"/>
      <c r="E14" s="125"/>
      <c r="F14" s="125"/>
      <c r="G14" s="125"/>
      <c r="H14" s="125"/>
      <c r="I14" s="125"/>
      <c r="J14" s="125"/>
      <c r="K14" s="125"/>
      <c r="L14" s="125"/>
      <c r="M14" s="125"/>
      <c r="N14" s="125"/>
      <c r="O14" s="125"/>
      <c r="P14" s="125"/>
      <c r="Q14" s="125"/>
      <c r="R14" s="125"/>
      <c r="S14" s="125"/>
      <c r="T14" s="125"/>
      <c r="U14" s="125"/>
      <c r="V14" s="126"/>
      <c r="W14" s="124"/>
      <c r="X14" s="125"/>
      <c r="Y14" s="125"/>
      <c r="Z14" s="125"/>
      <c r="AA14" s="125"/>
      <c r="AB14" s="125"/>
      <c r="AC14" s="125"/>
      <c r="AD14" s="125"/>
      <c r="AE14" s="125"/>
      <c r="AF14" s="125"/>
      <c r="AG14" s="125"/>
      <c r="AH14" s="125"/>
      <c r="AI14" s="125"/>
      <c r="AJ14" s="125"/>
      <c r="AK14" s="125"/>
      <c r="AL14" s="125"/>
      <c r="AM14" s="125"/>
      <c r="AN14" s="125"/>
      <c r="AO14" s="126"/>
      <c r="AP14" s="124"/>
      <c r="AQ14" s="125"/>
      <c r="AR14" s="125"/>
      <c r="AS14" s="125"/>
      <c r="AT14" s="125"/>
      <c r="AU14" s="125"/>
      <c r="AV14" s="125"/>
      <c r="AW14" s="125"/>
      <c r="AX14" s="125"/>
      <c r="AY14" s="125"/>
      <c r="AZ14" s="125"/>
      <c r="BA14" s="125"/>
      <c r="BB14" s="125"/>
      <c r="BC14" s="125"/>
      <c r="BD14" s="125"/>
      <c r="BE14" s="125"/>
      <c r="BF14" s="125"/>
      <c r="BG14" s="125"/>
      <c r="BH14" s="126"/>
      <c r="BI14" s="124"/>
      <c r="BJ14" s="125"/>
      <c r="BK14" s="125"/>
      <c r="BL14" s="125"/>
      <c r="BM14" s="125"/>
      <c r="BN14" s="125"/>
      <c r="BO14" s="125"/>
      <c r="BP14" s="125"/>
      <c r="BQ14" s="125"/>
      <c r="BR14" s="125"/>
      <c r="BS14" s="125"/>
      <c r="BT14" s="125"/>
      <c r="BU14" s="125"/>
      <c r="BV14" s="125"/>
      <c r="BW14" s="125"/>
      <c r="BX14" s="125"/>
      <c r="BY14" s="125"/>
      <c r="BZ14" s="125"/>
      <c r="CA14" s="126"/>
      <c r="CB14" s="124"/>
      <c r="CC14" s="125"/>
      <c r="CD14" s="125"/>
      <c r="CE14" s="125"/>
      <c r="CF14" s="125"/>
      <c r="CG14" s="125"/>
      <c r="CH14" s="125"/>
      <c r="CI14" s="125"/>
      <c r="CJ14" s="125"/>
      <c r="CK14" s="125"/>
      <c r="CL14" s="125"/>
      <c r="CM14" s="125"/>
      <c r="CN14" s="125"/>
      <c r="CO14" s="125"/>
      <c r="CP14" s="125"/>
      <c r="CQ14" s="125"/>
      <c r="CR14" s="125"/>
      <c r="CS14" s="125"/>
      <c r="CT14" s="126"/>
      <c r="CU14" s="127"/>
    </row>
    <row r="15" spans="1:99" s="128" customFormat="1" ht="15.75" x14ac:dyDescent="0.25">
      <c r="A15" s="121"/>
      <c r="B15" s="122" t="s">
        <v>8</v>
      </c>
      <c r="C15" s="123"/>
      <c r="D15" s="124"/>
      <c r="E15" s="125"/>
      <c r="F15" s="125"/>
      <c r="G15" s="125"/>
      <c r="H15" s="125"/>
      <c r="I15" s="125"/>
      <c r="J15" s="125"/>
      <c r="K15" s="125"/>
      <c r="L15" s="125"/>
      <c r="M15" s="125"/>
      <c r="N15" s="125"/>
      <c r="O15" s="125"/>
      <c r="P15" s="125"/>
      <c r="Q15" s="125"/>
      <c r="R15" s="125"/>
      <c r="S15" s="125"/>
      <c r="T15" s="125"/>
      <c r="U15" s="125"/>
      <c r="V15" s="126"/>
      <c r="W15" s="124"/>
      <c r="X15" s="125"/>
      <c r="Y15" s="125"/>
      <c r="Z15" s="125"/>
      <c r="AA15" s="125"/>
      <c r="AB15" s="125"/>
      <c r="AC15" s="125"/>
      <c r="AD15" s="125"/>
      <c r="AE15" s="125"/>
      <c r="AF15" s="125"/>
      <c r="AG15" s="125"/>
      <c r="AH15" s="125"/>
      <c r="AI15" s="125"/>
      <c r="AJ15" s="125"/>
      <c r="AK15" s="125"/>
      <c r="AL15" s="125"/>
      <c r="AM15" s="125"/>
      <c r="AN15" s="125"/>
      <c r="AO15" s="126"/>
      <c r="AP15" s="124"/>
      <c r="AQ15" s="125"/>
      <c r="AR15" s="125"/>
      <c r="AS15" s="125"/>
      <c r="AT15" s="125"/>
      <c r="AU15" s="125"/>
      <c r="AV15" s="125"/>
      <c r="AW15" s="125"/>
      <c r="AX15" s="125"/>
      <c r="AY15" s="125"/>
      <c r="AZ15" s="125"/>
      <c r="BA15" s="125"/>
      <c r="BB15" s="125"/>
      <c r="BC15" s="125"/>
      <c r="BD15" s="125"/>
      <c r="BE15" s="125"/>
      <c r="BF15" s="125"/>
      <c r="BG15" s="125"/>
      <c r="BH15" s="126"/>
      <c r="BI15" s="124"/>
      <c r="BJ15" s="125"/>
      <c r="BK15" s="125"/>
      <c r="BL15" s="125"/>
      <c r="BM15" s="125"/>
      <c r="BN15" s="125"/>
      <c r="BO15" s="125"/>
      <c r="BP15" s="125"/>
      <c r="BQ15" s="125"/>
      <c r="BR15" s="125"/>
      <c r="BS15" s="125"/>
      <c r="BT15" s="125"/>
      <c r="BU15" s="125"/>
      <c r="BV15" s="125"/>
      <c r="BW15" s="125"/>
      <c r="BX15" s="125"/>
      <c r="BY15" s="125"/>
      <c r="BZ15" s="125"/>
      <c r="CA15" s="126"/>
      <c r="CB15" s="124"/>
      <c r="CC15" s="125"/>
      <c r="CD15" s="125"/>
      <c r="CE15" s="125"/>
      <c r="CF15" s="125"/>
      <c r="CG15" s="125"/>
      <c r="CH15" s="125"/>
      <c r="CI15" s="125"/>
      <c r="CJ15" s="125"/>
      <c r="CK15" s="125"/>
      <c r="CL15" s="125"/>
      <c r="CM15" s="125"/>
      <c r="CN15" s="125"/>
      <c r="CO15" s="125"/>
      <c r="CP15" s="125"/>
      <c r="CQ15" s="125"/>
      <c r="CR15" s="125"/>
      <c r="CS15" s="125"/>
      <c r="CT15" s="126"/>
      <c r="CU15" s="127"/>
    </row>
    <row r="16" spans="1:99" s="128" customFormat="1" ht="15.75" x14ac:dyDescent="0.25">
      <c r="A16" s="121"/>
      <c r="B16" s="122" t="s">
        <v>9</v>
      </c>
      <c r="C16" s="123"/>
      <c r="D16" s="129"/>
      <c r="E16" s="130"/>
      <c r="F16" s="130"/>
      <c r="G16" s="130"/>
      <c r="H16" s="130"/>
      <c r="I16" s="130"/>
      <c r="J16" s="130"/>
      <c r="K16" s="130"/>
      <c r="L16" s="130"/>
      <c r="M16" s="130"/>
      <c r="N16" s="130"/>
      <c r="O16" s="130"/>
      <c r="P16" s="130"/>
      <c r="Q16" s="130"/>
      <c r="R16" s="130"/>
      <c r="S16" s="130"/>
      <c r="T16" s="130"/>
      <c r="U16" s="130"/>
      <c r="V16" s="131"/>
      <c r="W16" s="129"/>
      <c r="X16" s="130"/>
      <c r="Y16" s="130"/>
      <c r="Z16" s="130"/>
      <c r="AA16" s="130"/>
      <c r="AB16" s="130"/>
      <c r="AC16" s="130"/>
      <c r="AD16" s="130"/>
      <c r="AE16" s="130"/>
      <c r="AF16" s="130"/>
      <c r="AG16" s="130"/>
      <c r="AH16" s="130"/>
      <c r="AI16" s="130"/>
      <c r="AJ16" s="130"/>
      <c r="AK16" s="130"/>
      <c r="AL16" s="130"/>
      <c r="AM16" s="130"/>
      <c r="AN16" s="130"/>
      <c r="AO16" s="131"/>
      <c r="AP16" s="129"/>
      <c r="AQ16" s="130"/>
      <c r="AR16" s="130"/>
      <c r="AS16" s="130"/>
      <c r="AT16" s="130"/>
      <c r="AU16" s="130"/>
      <c r="AV16" s="130"/>
      <c r="AW16" s="130"/>
      <c r="AX16" s="130"/>
      <c r="AY16" s="130"/>
      <c r="AZ16" s="130"/>
      <c r="BA16" s="130"/>
      <c r="BB16" s="130"/>
      <c r="BC16" s="130"/>
      <c r="BD16" s="130"/>
      <c r="BE16" s="130"/>
      <c r="BF16" s="130"/>
      <c r="BG16" s="130"/>
      <c r="BH16" s="131"/>
      <c r="BI16" s="129"/>
      <c r="BJ16" s="130"/>
      <c r="BK16" s="130"/>
      <c r="BL16" s="130"/>
      <c r="BM16" s="130"/>
      <c r="BN16" s="130"/>
      <c r="BO16" s="130"/>
      <c r="BP16" s="130"/>
      <c r="BQ16" s="130"/>
      <c r="BR16" s="130"/>
      <c r="BS16" s="130"/>
      <c r="BT16" s="130"/>
      <c r="BU16" s="130"/>
      <c r="BV16" s="130"/>
      <c r="BW16" s="130"/>
      <c r="BX16" s="130"/>
      <c r="BY16" s="130"/>
      <c r="BZ16" s="130"/>
      <c r="CA16" s="131"/>
      <c r="CB16" s="129"/>
      <c r="CC16" s="130"/>
      <c r="CD16" s="130"/>
      <c r="CE16" s="130"/>
      <c r="CF16" s="130"/>
      <c r="CG16" s="130"/>
      <c r="CH16" s="130"/>
      <c r="CI16" s="130"/>
      <c r="CJ16" s="130"/>
      <c r="CK16" s="130"/>
      <c r="CL16" s="130"/>
      <c r="CM16" s="130"/>
      <c r="CN16" s="130"/>
      <c r="CO16" s="130"/>
      <c r="CP16" s="130"/>
      <c r="CQ16" s="130"/>
      <c r="CR16" s="130"/>
      <c r="CS16" s="130"/>
      <c r="CT16" s="131"/>
      <c r="CU16" s="127"/>
    </row>
    <row r="17" spans="1:99" s="128" customFormat="1" ht="16.5" thickBot="1" x14ac:dyDescent="0.3">
      <c r="A17" s="121"/>
      <c r="B17" s="132" t="s">
        <v>10</v>
      </c>
      <c r="C17" s="133">
        <f>SUM(C13:C16)</f>
        <v>0</v>
      </c>
      <c r="D17" s="134">
        <f t="shared" ref="D17:BO17" si="0">SUM(D13:D16)</f>
        <v>0</v>
      </c>
      <c r="E17" s="135">
        <f t="shared" si="0"/>
        <v>0</v>
      </c>
      <c r="F17" s="135">
        <f t="shared" si="0"/>
        <v>0</v>
      </c>
      <c r="G17" s="135">
        <f t="shared" si="0"/>
        <v>0</v>
      </c>
      <c r="H17" s="135">
        <f t="shared" si="0"/>
        <v>0</v>
      </c>
      <c r="I17" s="135">
        <f t="shared" si="0"/>
        <v>0</v>
      </c>
      <c r="J17" s="135">
        <f t="shared" si="0"/>
        <v>0</v>
      </c>
      <c r="K17" s="135">
        <f t="shared" si="0"/>
        <v>0</v>
      </c>
      <c r="L17" s="135">
        <f t="shared" si="0"/>
        <v>0</v>
      </c>
      <c r="M17" s="135">
        <f t="shared" si="0"/>
        <v>0</v>
      </c>
      <c r="N17" s="135">
        <f t="shared" si="0"/>
        <v>0</v>
      </c>
      <c r="O17" s="135">
        <f t="shared" si="0"/>
        <v>0</v>
      </c>
      <c r="P17" s="135">
        <f t="shared" si="0"/>
        <v>0</v>
      </c>
      <c r="Q17" s="135">
        <f t="shared" si="0"/>
        <v>0</v>
      </c>
      <c r="R17" s="135">
        <f t="shared" si="0"/>
        <v>0</v>
      </c>
      <c r="S17" s="135">
        <f t="shared" si="0"/>
        <v>0</v>
      </c>
      <c r="T17" s="135">
        <f t="shared" si="0"/>
        <v>0</v>
      </c>
      <c r="U17" s="135">
        <f t="shared" si="0"/>
        <v>0</v>
      </c>
      <c r="V17" s="136">
        <f t="shared" si="0"/>
        <v>0</v>
      </c>
      <c r="W17" s="134">
        <f t="shared" si="0"/>
        <v>0</v>
      </c>
      <c r="X17" s="135">
        <f t="shared" si="0"/>
        <v>0</v>
      </c>
      <c r="Y17" s="135">
        <f t="shared" si="0"/>
        <v>0</v>
      </c>
      <c r="Z17" s="135">
        <f t="shared" si="0"/>
        <v>0</v>
      </c>
      <c r="AA17" s="135">
        <f t="shared" si="0"/>
        <v>0</v>
      </c>
      <c r="AB17" s="135">
        <f t="shared" si="0"/>
        <v>0</v>
      </c>
      <c r="AC17" s="135">
        <f t="shared" si="0"/>
        <v>0</v>
      </c>
      <c r="AD17" s="135">
        <f t="shared" si="0"/>
        <v>0</v>
      </c>
      <c r="AE17" s="135">
        <f t="shared" si="0"/>
        <v>0</v>
      </c>
      <c r="AF17" s="135">
        <f t="shared" si="0"/>
        <v>0</v>
      </c>
      <c r="AG17" s="135">
        <f t="shared" si="0"/>
        <v>0</v>
      </c>
      <c r="AH17" s="135">
        <f t="shared" si="0"/>
        <v>0</v>
      </c>
      <c r="AI17" s="135">
        <f t="shared" si="0"/>
        <v>0</v>
      </c>
      <c r="AJ17" s="135">
        <f t="shared" si="0"/>
        <v>0</v>
      </c>
      <c r="AK17" s="135">
        <f t="shared" si="0"/>
        <v>0</v>
      </c>
      <c r="AL17" s="135">
        <f t="shared" si="0"/>
        <v>0</v>
      </c>
      <c r="AM17" s="135">
        <f t="shared" si="0"/>
        <v>0</v>
      </c>
      <c r="AN17" s="135">
        <f t="shared" si="0"/>
        <v>0</v>
      </c>
      <c r="AO17" s="136">
        <f t="shared" si="0"/>
        <v>0</v>
      </c>
      <c r="AP17" s="134">
        <f t="shared" si="0"/>
        <v>0</v>
      </c>
      <c r="AQ17" s="135">
        <f t="shared" si="0"/>
        <v>0</v>
      </c>
      <c r="AR17" s="135">
        <f t="shared" si="0"/>
        <v>0</v>
      </c>
      <c r="AS17" s="135">
        <f t="shared" si="0"/>
        <v>0</v>
      </c>
      <c r="AT17" s="135">
        <f t="shared" si="0"/>
        <v>0</v>
      </c>
      <c r="AU17" s="135">
        <f t="shared" si="0"/>
        <v>0</v>
      </c>
      <c r="AV17" s="135">
        <f t="shared" si="0"/>
        <v>0</v>
      </c>
      <c r="AW17" s="135">
        <f t="shared" si="0"/>
        <v>0</v>
      </c>
      <c r="AX17" s="135">
        <f t="shared" si="0"/>
        <v>0</v>
      </c>
      <c r="AY17" s="135">
        <f t="shared" si="0"/>
        <v>0</v>
      </c>
      <c r="AZ17" s="135">
        <f t="shared" si="0"/>
        <v>0</v>
      </c>
      <c r="BA17" s="135">
        <f t="shared" si="0"/>
        <v>0</v>
      </c>
      <c r="BB17" s="135">
        <f t="shared" si="0"/>
        <v>0</v>
      </c>
      <c r="BC17" s="135">
        <f t="shared" si="0"/>
        <v>0</v>
      </c>
      <c r="BD17" s="135">
        <f t="shared" si="0"/>
        <v>0</v>
      </c>
      <c r="BE17" s="135">
        <f t="shared" si="0"/>
        <v>0</v>
      </c>
      <c r="BF17" s="135">
        <f t="shared" si="0"/>
        <v>0</v>
      </c>
      <c r="BG17" s="135">
        <f t="shared" si="0"/>
        <v>0</v>
      </c>
      <c r="BH17" s="136">
        <f t="shared" si="0"/>
        <v>0</v>
      </c>
      <c r="BI17" s="134">
        <f t="shared" si="0"/>
        <v>0</v>
      </c>
      <c r="BJ17" s="135">
        <f t="shared" si="0"/>
        <v>0</v>
      </c>
      <c r="BK17" s="135">
        <f t="shared" si="0"/>
        <v>0</v>
      </c>
      <c r="BL17" s="135">
        <f t="shared" si="0"/>
        <v>0</v>
      </c>
      <c r="BM17" s="135">
        <f t="shared" si="0"/>
        <v>0</v>
      </c>
      <c r="BN17" s="135">
        <f t="shared" si="0"/>
        <v>0</v>
      </c>
      <c r="BO17" s="135">
        <f t="shared" si="0"/>
        <v>0</v>
      </c>
      <c r="BP17" s="135">
        <f t="shared" ref="BP17:CT17" si="1">SUM(BP13:BP16)</f>
        <v>0</v>
      </c>
      <c r="BQ17" s="135">
        <f t="shared" si="1"/>
        <v>0</v>
      </c>
      <c r="BR17" s="135">
        <f t="shared" si="1"/>
        <v>0</v>
      </c>
      <c r="BS17" s="135">
        <f t="shared" si="1"/>
        <v>0</v>
      </c>
      <c r="BT17" s="135">
        <f t="shared" si="1"/>
        <v>0</v>
      </c>
      <c r="BU17" s="135">
        <f t="shared" si="1"/>
        <v>0</v>
      </c>
      <c r="BV17" s="135">
        <f t="shared" si="1"/>
        <v>0</v>
      </c>
      <c r="BW17" s="135">
        <f t="shared" si="1"/>
        <v>0</v>
      </c>
      <c r="BX17" s="135">
        <f t="shared" si="1"/>
        <v>0</v>
      </c>
      <c r="BY17" s="135">
        <f t="shared" si="1"/>
        <v>0</v>
      </c>
      <c r="BZ17" s="135">
        <f t="shared" si="1"/>
        <v>0</v>
      </c>
      <c r="CA17" s="136">
        <f t="shared" si="1"/>
        <v>0</v>
      </c>
      <c r="CB17" s="134">
        <f t="shared" si="1"/>
        <v>0</v>
      </c>
      <c r="CC17" s="135">
        <f t="shared" si="1"/>
        <v>0</v>
      </c>
      <c r="CD17" s="135">
        <f t="shared" si="1"/>
        <v>0</v>
      </c>
      <c r="CE17" s="135">
        <f t="shared" si="1"/>
        <v>0</v>
      </c>
      <c r="CF17" s="135">
        <f t="shared" si="1"/>
        <v>0</v>
      </c>
      <c r="CG17" s="135">
        <f t="shared" si="1"/>
        <v>0</v>
      </c>
      <c r="CH17" s="135">
        <f t="shared" si="1"/>
        <v>0</v>
      </c>
      <c r="CI17" s="135">
        <f t="shared" si="1"/>
        <v>0</v>
      </c>
      <c r="CJ17" s="135">
        <f t="shared" si="1"/>
        <v>0</v>
      </c>
      <c r="CK17" s="135">
        <f t="shared" si="1"/>
        <v>0</v>
      </c>
      <c r="CL17" s="135">
        <f t="shared" si="1"/>
        <v>0</v>
      </c>
      <c r="CM17" s="135">
        <f t="shared" si="1"/>
        <v>0</v>
      </c>
      <c r="CN17" s="135">
        <f t="shared" si="1"/>
        <v>0</v>
      </c>
      <c r="CO17" s="135">
        <f t="shared" si="1"/>
        <v>0</v>
      </c>
      <c r="CP17" s="135">
        <f t="shared" si="1"/>
        <v>0</v>
      </c>
      <c r="CQ17" s="135">
        <f t="shared" si="1"/>
        <v>0</v>
      </c>
      <c r="CR17" s="135">
        <f t="shared" si="1"/>
        <v>0</v>
      </c>
      <c r="CS17" s="135">
        <f t="shared" si="1"/>
        <v>0</v>
      </c>
      <c r="CT17" s="136">
        <f t="shared" si="1"/>
        <v>0</v>
      </c>
      <c r="CU17" s="127"/>
    </row>
    <row r="18" spans="1:99" s="128" customFormat="1" ht="15.75" x14ac:dyDescent="0.25">
      <c r="A18" s="121"/>
      <c r="B18" s="137" t="s">
        <v>11</v>
      </c>
      <c r="C18" s="138"/>
      <c r="D18" s="139"/>
      <c r="E18" s="140"/>
      <c r="F18" s="140"/>
      <c r="G18" s="140"/>
      <c r="H18" s="140"/>
      <c r="I18" s="140"/>
      <c r="J18" s="140"/>
      <c r="K18" s="140"/>
      <c r="L18" s="140"/>
      <c r="M18" s="140"/>
      <c r="N18" s="140"/>
      <c r="O18" s="140"/>
      <c r="P18" s="140"/>
      <c r="Q18" s="140"/>
      <c r="R18" s="140"/>
      <c r="S18" s="140"/>
      <c r="T18" s="140"/>
      <c r="U18" s="140"/>
      <c r="V18" s="141"/>
      <c r="W18" s="139"/>
      <c r="X18" s="140"/>
      <c r="Y18" s="140"/>
      <c r="Z18" s="140"/>
      <c r="AA18" s="140"/>
      <c r="AB18" s="140"/>
      <c r="AC18" s="140"/>
      <c r="AD18" s="140"/>
      <c r="AE18" s="140"/>
      <c r="AF18" s="140"/>
      <c r="AG18" s="140"/>
      <c r="AH18" s="140"/>
      <c r="AI18" s="140"/>
      <c r="AJ18" s="140"/>
      <c r="AK18" s="140"/>
      <c r="AL18" s="140"/>
      <c r="AM18" s="140"/>
      <c r="AN18" s="140"/>
      <c r="AO18" s="141"/>
      <c r="AP18" s="139"/>
      <c r="AQ18" s="140"/>
      <c r="AR18" s="140"/>
      <c r="AS18" s="140"/>
      <c r="AT18" s="140"/>
      <c r="AU18" s="140"/>
      <c r="AV18" s="140"/>
      <c r="AW18" s="140"/>
      <c r="AX18" s="140"/>
      <c r="AY18" s="140"/>
      <c r="AZ18" s="140"/>
      <c r="BA18" s="140"/>
      <c r="BB18" s="140"/>
      <c r="BC18" s="140"/>
      <c r="BD18" s="140"/>
      <c r="BE18" s="140"/>
      <c r="BF18" s="140"/>
      <c r="BG18" s="140"/>
      <c r="BH18" s="141"/>
      <c r="BI18" s="139"/>
      <c r="BJ18" s="140"/>
      <c r="BK18" s="140"/>
      <c r="BL18" s="140"/>
      <c r="BM18" s="140"/>
      <c r="BN18" s="140"/>
      <c r="BO18" s="140"/>
      <c r="BP18" s="140"/>
      <c r="BQ18" s="140"/>
      <c r="BR18" s="140"/>
      <c r="BS18" s="140"/>
      <c r="BT18" s="140"/>
      <c r="BU18" s="140"/>
      <c r="BV18" s="140"/>
      <c r="BW18" s="140"/>
      <c r="BX18" s="140"/>
      <c r="BY18" s="140"/>
      <c r="BZ18" s="140"/>
      <c r="CA18" s="141"/>
      <c r="CB18" s="139"/>
      <c r="CC18" s="140"/>
      <c r="CD18" s="140"/>
      <c r="CE18" s="140"/>
      <c r="CF18" s="140"/>
      <c r="CG18" s="140"/>
      <c r="CH18" s="140"/>
      <c r="CI18" s="140"/>
      <c r="CJ18" s="140"/>
      <c r="CK18" s="140"/>
      <c r="CL18" s="140"/>
      <c r="CM18" s="140"/>
      <c r="CN18" s="140"/>
      <c r="CO18" s="140"/>
      <c r="CP18" s="140"/>
      <c r="CQ18" s="140"/>
      <c r="CR18" s="140"/>
      <c r="CS18" s="140"/>
      <c r="CT18" s="141"/>
      <c r="CU18" s="127"/>
    </row>
    <row r="19" spans="1:99" s="128" customFormat="1" ht="15.75" x14ac:dyDescent="0.25">
      <c r="A19" s="121"/>
      <c r="B19" s="142" t="s">
        <v>5</v>
      </c>
      <c r="C19" s="143"/>
      <c r="D19" s="144"/>
      <c r="E19" s="145"/>
      <c r="F19" s="145"/>
      <c r="G19" s="145"/>
      <c r="H19" s="145"/>
      <c r="I19" s="145"/>
      <c r="J19" s="145"/>
      <c r="K19" s="145"/>
      <c r="L19" s="145"/>
      <c r="M19" s="145"/>
      <c r="N19" s="145"/>
      <c r="O19" s="145"/>
      <c r="P19" s="145"/>
      <c r="Q19" s="145"/>
      <c r="R19" s="145"/>
      <c r="S19" s="145"/>
      <c r="T19" s="145"/>
      <c r="U19" s="145"/>
      <c r="V19" s="146"/>
      <c r="W19" s="144"/>
      <c r="X19" s="145"/>
      <c r="Y19" s="145"/>
      <c r="Z19" s="145"/>
      <c r="AA19" s="145"/>
      <c r="AB19" s="145"/>
      <c r="AC19" s="145"/>
      <c r="AD19" s="145"/>
      <c r="AE19" s="145"/>
      <c r="AF19" s="145"/>
      <c r="AG19" s="145"/>
      <c r="AH19" s="145"/>
      <c r="AI19" s="145"/>
      <c r="AJ19" s="145"/>
      <c r="AK19" s="145"/>
      <c r="AL19" s="145"/>
      <c r="AM19" s="145"/>
      <c r="AN19" s="145"/>
      <c r="AO19" s="146"/>
      <c r="AP19" s="144"/>
      <c r="AQ19" s="145"/>
      <c r="AR19" s="145"/>
      <c r="AS19" s="145"/>
      <c r="AT19" s="145"/>
      <c r="AU19" s="145"/>
      <c r="AV19" s="145"/>
      <c r="AW19" s="145"/>
      <c r="AX19" s="145"/>
      <c r="AY19" s="145"/>
      <c r="AZ19" s="145"/>
      <c r="BA19" s="145"/>
      <c r="BB19" s="145"/>
      <c r="BC19" s="145"/>
      <c r="BD19" s="145"/>
      <c r="BE19" s="145"/>
      <c r="BF19" s="145"/>
      <c r="BG19" s="145"/>
      <c r="BH19" s="146"/>
      <c r="BI19" s="144"/>
      <c r="BJ19" s="145"/>
      <c r="BK19" s="145"/>
      <c r="BL19" s="145"/>
      <c r="BM19" s="145"/>
      <c r="BN19" s="145"/>
      <c r="BO19" s="145"/>
      <c r="BP19" s="145"/>
      <c r="BQ19" s="145"/>
      <c r="BR19" s="145"/>
      <c r="BS19" s="145"/>
      <c r="BT19" s="145"/>
      <c r="BU19" s="145"/>
      <c r="BV19" s="145"/>
      <c r="BW19" s="145"/>
      <c r="BX19" s="145"/>
      <c r="BY19" s="145"/>
      <c r="BZ19" s="145"/>
      <c r="CA19" s="146"/>
      <c r="CB19" s="144"/>
      <c r="CC19" s="145"/>
      <c r="CD19" s="145"/>
      <c r="CE19" s="145"/>
      <c r="CF19" s="145"/>
      <c r="CG19" s="145"/>
      <c r="CH19" s="145"/>
      <c r="CI19" s="145"/>
      <c r="CJ19" s="145"/>
      <c r="CK19" s="145"/>
      <c r="CL19" s="145"/>
      <c r="CM19" s="145"/>
      <c r="CN19" s="145"/>
      <c r="CO19" s="145"/>
      <c r="CP19" s="145"/>
      <c r="CQ19" s="145"/>
      <c r="CR19" s="145"/>
      <c r="CS19" s="145"/>
      <c r="CT19" s="146"/>
      <c r="CU19" s="127"/>
    </row>
    <row r="20" spans="1:99" s="128" customFormat="1" ht="15.75" x14ac:dyDescent="0.25">
      <c r="A20" s="121"/>
      <c r="B20" s="122" t="s">
        <v>12</v>
      </c>
      <c r="C20" s="123"/>
      <c r="D20" s="124"/>
      <c r="E20" s="125"/>
      <c r="F20" s="125"/>
      <c r="G20" s="125"/>
      <c r="H20" s="125"/>
      <c r="I20" s="125"/>
      <c r="J20" s="125"/>
      <c r="K20" s="125"/>
      <c r="L20" s="125"/>
      <c r="M20" s="125"/>
      <c r="N20" s="125"/>
      <c r="O20" s="125"/>
      <c r="P20" s="125"/>
      <c r="Q20" s="125"/>
      <c r="R20" s="125"/>
      <c r="S20" s="125"/>
      <c r="T20" s="125"/>
      <c r="U20" s="125"/>
      <c r="V20" s="126"/>
      <c r="W20" s="124"/>
      <c r="X20" s="125"/>
      <c r="Y20" s="125"/>
      <c r="Z20" s="125"/>
      <c r="AA20" s="125"/>
      <c r="AB20" s="125"/>
      <c r="AC20" s="125"/>
      <c r="AD20" s="125"/>
      <c r="AE20" s="125"/>
      <c r="AF20" s="125"/>
      <c r="AG20" s="125"/>
      <c r="AH20" s="125"/>
      <c r="AI20" s="125"/>
      <c r="AJ20" s="125"/>
      <c r="AK20" s="125"/>
      <c r="AL20" s="125"/>
      <c r="AM20" s="125"/>
      <c r="AN20" s="125"/>
      <c r="AO20" s="126"/>
      <c r="AP20" s="124"/>
      <c r="AQ20" s="125"/>
      <c r="AR20" s="125"/>
      <c r="AS20" s="125"/>
      <c r="AT20" s="125"/>
      <c r="AU20" s="125"/>
      <c r="AV20" s="125"/>
      <c r="AW20" s="125"/>
      <c r="AX20" s="125"/>
      <c r="AY20" s="125"/>
      <c r="AZ20" s="125"/>
      <c r="BA20" s="125"/>
      <c r="BB20" s="125"/>
      <c r="BC20" s="125"/>
      <c r="BD20" s="125"/>
      <c r="BE20" s="125"/>
      <c r="BF20" s="125"/>
      <c r="BG20" s="125"/>
      <c r="BH20" s="126"/>
      <c r="BI20" s="124"/>
      <c r="BJ20" s="125"/>
      <c r="BK20" s="125"/>
      <c r="BL20" s="125"/>
      <c r="BM20" s="125"/>
      <c r="BN20" s="125"/>
      <c r="BO20" s="125"/>
      <c r="BP20" s="125"/>
      <c r="BQ20" s="125"/>
      <c r="BR20" s="125"/>
      <c r="BS20" s="125"/>
      <c r="BT20" s="125"/>
      <c r="BU20" s="125"/>
      <c r="BV20" s="125"/>
      <c r="BW20" s="125"/>
      <c r="BX20" s="125"/>
      <c r="BY20" s="125"/>
      <c r="BZ20" s="125"/>
      <c r="CA20" s="126"/>
      <c r="CB20" s="124"/>
      <c r="CC20" s="125"/>
      <c r="CD20" s="125"/>
      <c r="CE20" s="125"/>
      <c r="CF20" s="125"/>
      <c r="CG20" s="125"/>
      <c r="CH20" s="125"/>
      <c r="CI20" s="125"/>
      <c r="CJ20" s="125"/>
      <c r="CK20" s="125"/>
      <c r="CL20" s="125"/>
      <c r="CM20" s="125"/>
      <c r="CN20" s="125"/>
      <c r="CO20" s="125"/>
      <c r="CP20" s="125"/>
      <c r="CQ20" s="125"/>
      <c r="CR20" s="125"/>
      <c r="CS20" s="125"/>
      <c r="CT20" s="126"/>
      <c r="CU20" s="127"/>
    </row>
    <row r="21" spans="1:99" s="128" customFormat="1" ht="15.75" x14ac:dyDescent="0.25">
      <c r="A21" s="121"/>
      <c r="B21" s="122" t="s">
        <v>96</v>
      </c>
      <c r="C21" s="147"/>
      <c r="D21" s="144"/>
      <c r="E21" s="145"/>
      <c r="F21" s="145"/>
      <c r="G21" s="145"/>
      <c r="H21" s="145"/>
      <c r="I21" s="145"/>
      <c r="J21" s="145"/>
      <c r="K21" s="145"/>
      <c r="L21" s="145"/>
      <c r="M21" s="145"/>
      <c r="N21" s="145"/>
      <c r="O21" s="145"/>
      <c r="P21" s="145"/>
      <c r="Q21" s="145"/>
      <c r="R21" s="145"/>
      <c r="S21" s="145"/>
      <c r="T21" s="145"/>
      <c r="U21" s="145"/>
      <c r="V21" s="146"/>
      <c r="W21" s="144"/>
      <c r="X21" s="145"/>
      <c r="Y21" s="145"/>
      <c r="Z21" s="145"/>
      <c r="AA21" s="145"/>
      <c r="AB21" s="145"/>
      <c r="AC21" s="145"/>
      <c r="AD21" s="145"/>
      <c r="AE21" s="145"/>
      <c r="AF21" s="145"/>
      <c r="AG21" s="145"/>
      <c r="AH21" s="145"/>
      <c r="AI21" s="145"/>
      <c r="AJ21" s="145"/>
      <c r="AK21" s="145"/>
      <c r="AL21" s="145"/>
      <c r="AM21" s="145"/>
      <c r="AN21" s="145"/>
      <c r="AO21" s="146"/>
      <c r="AP21" s="124"/>
      <c r="AQ21" s="125"/>
      <c r="AR21" s="125"/>
      <c r="AS21" s="125"/>
      <c r="AT21" s="125"/>
      <c r="AU21" s="125"/>
      <c r="AV21" s="125"/>
      <c r="AW21" s="125"/>
      <c r="AX21" s="125"/>
      <c r="AY21" s="125"/>
      <c r="AZ21" s="125"/>
      <c r="BA21" s="125"/>
      <c r="BB21" s="125"/>
      <c r="BC21" s="125"/>
      <c r="BD21" s="125"/>
      <c r="BE21" s="125"/>
      <c r="BF21" s="125"/>
      <c r="BG21" s="125"/>
      <c r="BH21" s="126"/>
      <c r="BI21" s="144"/>
      <c r="BJ21" s="145"/>
      <c r="BK21" s="145"/>
      <c r="BL21" s="145"/>
      <c r="BM21" s="145"/>
      <c r="BN21" s="145"/>
      <c r="BO21" s="145"/>
      <c r="BP21" s="145"/>
      <c r="BQ21" s="145"/>
      <c r="BR21" s="145"/>
      <c r="BS21" s="145"/>
      <c r="BT21" s="145"/>
      <c r="BU21" s="145"/>
      <c r="BV21" s="145"/>
      <c r="BW21" s="145"/>
      <c r="BX21" s="145"/>
      <c r="BY21" s="145"/>
      <c r="BZ21" s="145"/>
      <c r="CA21" s="146"/>
      <c r="CB21" s="144"/>
      <c r="CC21" s="145"/>
      <c r="CD21" s="145"/>
      <c r="CE21" s="145"/>
      <c r="CF21" s="145"/>
      <c r="CG21" s="145"/>
      <c r="CH21" s="145"/>
      <c r="CI21" s="145"/>
      <c r="CJ21" s="145"/>
      <c r="CK21" s="145"/>
      <c r="CL21" s="145"/>
      <c r="CM21" s="145"/>
      <c r="CN21" s="145"/>
      <c r="CO21" s="145"/>
      <c r="CP21" s="145"/>
      <c r="CQ21" s="145"/>
      <c r="CR21" s="145"/>
      <c r="CS21" s="145"/>
      <c r="CT21" s="146"/>
      <c r="CU21" s="127"/>
    </row>
    <row r="22" spans="1:99" s="128" customFormat="1" ht="15.75" x14ac:dyDescent="0.25">
      <c r="A22" s="121"/>
      <c r="B22" s="122" t="s">
        <v>97</v>
      </c>
      <c r="C22" s="147"/>
      <c r="D22" s="144"/>
      <c r="E22" s="145"/>
      <c r="F22" s="145"/>
      <c r="G22" s="145"/>
      <c r="H22" s="145"/>
      <c r="I22" s="145"/>
      <c r="J22" s="145"/>
      <c r="K22" s="145"/>
      <c r="L22" s="145"/>
      <c r="M22" s="145"/>
      <c r="N22" s="145"/>
      <c r="O22" s="145"/>
      <c r="P22" s="145"/>
      <c r="Q22" s="145"/>
      <c r="R22" s="145"/>
      <c r="S22" s="145"/>
      <c r="T22" s="145"/>
      <c r="U22" s="145"/>
      <c r="V22" s="146"/>
      <c r="W22" s="144"/>
      <c r="X22" s="145"/>
      <c r="Y22" s="145"/>
      <c r="Z22" s="145"/>
      <c r="AA22" s="145"/>
      <c r="AB22" s="145"/>
      <c r="AC22" s="145"/>
      <c r="AD22" s="145"/>
      <c r="AE22" s="145"/>
      <c r="AF22" s="145"/>
      <c r="AG22" s="145"/>
      <c r="AH22" s="145"/>
      <c r="AI22" s="145"/>
      <c r="AJ22" s="145"/>
      <c r="AK22" s="145"/>
      <c r="AL22" s="145"/>
      <c r="AM22" s="145"/>
      <c r="AN22" s="145"/>
      <c r="AO22" s="146"/>
      <c r="AP22" s="124"/>
      <c r="AQ22" s="125"/>
      <c r="AR22" s="125"/>
      <c r="AS22" s="125"/>
      <c r="AT22" s="125"/>
      <c r="AU22" s="125"/>
      <c r="AV22" s="125"/>
      <c r="AW22" s="125"/>
      <c r="AX22" s="125"/>
      <c r="AY22" s="125"/>
      <c r="AZ22" s="125"/>
      <c r="BA22" s="125"/>
      <c r="BB22" s="125"/>
      <c r="BC22" s="125"/>
      <c r="BD22" s="125"/>
      <c r="BE22" s="125"/>
      <c r="BF22" s="125"/>
      <c r="BG22" s="125"/>
      <c r="BH22" s="126"/>
      <c r="BI22" s="144"/>
      <c r="BJ22" s="145"/>
      <c r="BK22" s="145"/>
      <c r="BL22" s="145"/>
      <c r="BM22" s="145"/>
      <c r="BN22" s="145"/>
      <c r="BO22" s="145"/>
      <c r="BP22" s="145"/>
      <c r="BQ22" s="145"/>
      <c r="BR22" s="145"/>
      <c r="BS22" s="145"/>
      <c r="BT22" s="145"/>
      <c r="BU22" s="145"/>
      <c r="BV22" s="145"/>
      <c r="BW22" s="145"/>
      <c r="BX22" s="145"/>
      <c r="BY22" s="145"/>
      <c r="BZ22" s="145"/>
      <c r="CA22" s="146"/>
      <c r="CB22" s="144"/>
      <c r="CC22" s="145"/>
      <c r="CD22" s="145"/>
      <c r="CE22" s="145"/>
      <c r="CF22" s="145"/>
      <c r="CG22" s="145"/>
      <c r="CH22" s="145"/>
      <c r="CI22" s="145"/>
      <c r="CJ22" s="145"/>
      <c r="CK22" s="145"/>
      <c r="CL22" s="145"/>
      <c r="CM22" s="145"/>
      <c r="CN22" s="145"/>
      <c r="CO22" s="145"/>
      <c r="CP22" s="145"/>
      <c r="CQ22" s="145"/>
      <c r="CR22" s="145"/>
      <c r="CS22" s="145"/>
      <c r="CT22" s="146"/>
      <c r="CU22" s="127"/>
    </row>
    <row r="23" spans="1:99" s="128" customFormat="1" ht="15.75" x14ac:dyDescent="0.25">
      <c r="A23" s="121"/>
      <c r="B23" s="122" t="s">
        <v>94</v>
      </c>
      <c r="C23" s="147"/>
      <c r="D23" s="144"/>
      <c r="E23" s="145"/>
      <c r="F23" s="145"/>
      <c r="G23" s="145"/>
      <c r="H23" s="145"/>
      <c r="I23" s="145"/>
      <c r="J23" s="145"/>
      <c r="K23" s="145"/>
      <c r="L23" s="145"/>
      <c r="M23" s="145"/>
      <c r="N23" s="145"/>
      <c r="O23" s="145"/>
      <c r="P23" s="145"/>
      <c r="Q23" s="145"/>
      <c r="R23" s="145"/>
      <c r="S23" s="145"/>
      <c r="T23" s="145"/>
      <c r="U23" s="145"/>
      <c r="V23" s="146"/>
      <c r="W23" s="144"/>
      <c r="X23" s="145"/>
      <c r="Y23" s="145"/>
      <c r="Z23" s="145"/>
      <c r="AA23" s="145"/>
      <c r="AB23" s="145"/>
      <c r="AC23" s="145"/>
      <c r="AD23" s="145"/>
      <c r="AE23" s="145"/>
      <c r="AF23" s="145"/>
      <c r="AG23" s="145"/>
      <c r="AH23" s="145"/>
      <c r="AI23" s="145"/>
      <c r="AJ23" s="145"/>
      <c r="AK23" s="145"/>
      <c r="AL23" s="145"/>
      <c r="AM23" s="145"/>
      <c r="AN23" s="145"/>
      <c r="AO23" s="146"/>
      <c r="AP23" s="129"/>
      <c r="AQ23" s="125"/>
      <c r="AR23" s="125"/>
      <c r="AS23" s="125"/>
      <c r="AT23" s="125"/>
      <c r="AU23" s="125"/>
      <c r="AV23" s="125"/>
      <c r="AW23" s="125"/>
      <c r="AX23" s="125"/>
      <c r="AY23" s="125"/>
      <c r="AZ23" s="125"/>
      <c r="BA23" s="125"/>
      <c r="BB23" s="125"/>
      <c r="BC23" s="125"/>
      <c r="BD23" s="125"/>
      <c r="BE23" s="125"/>
      <c r="BF23" s="125"/>
      <c r="BG23" s="125"/>
      <c r="BH23" s="125"/>
      <c r="BI23" s="144"/>
      <c r="BJ23" s="145"/>
      <c r="BK23" s="145"/>
      <c r="BL23" s="145"/>
      <c r="BM23" s="145"/>
      <c r="BN23" s="145"/>
      <c r="BO23" s="145"/>
      <c r="BP23" s="145"/>
      <c r="BQ23" s="145"/>
      <c r="BR23" s="145"/>
      <c r="BS23" s="145"/>
      <c r="BT23" s="145"/>
      <c r="BU23" s="145"/>
      <c r="BV23" s="145"/>
      <c r="BW23" s="145"/>
      <c r="BX23" s="145"/>
      <c r="BY23" s="145"/>
      <c r="BZ23" s="145"/>
      <c r="CA23" s="146"/>
      <c r="CB23" s="144"/>
      <c r="CC23" s="145"/>
      <c r="CD23" s="145"/>
      <c r="CE23" s="145"/>
      <c r="CF23" s="145"/>
      <c r="CG23" s="145"/>
      <c r="CH23" s="145"/>
      <c r="CI23" s="145"/>
      <c r="CJ23" s="145"/>
      <c r="CK23" s="145"/>
      <c r="CL23" s="145"/>
      <c r="CM23" s="145"/>
      <c r="CN23" s="145"/>
      <c r="CO23" s="145"/>
      <c r="CP23" s="145"/>
      <c r="CQ23" s="145"/>
      <c r="CR23" s="145"/>
      <c r="CS23" s="145"/>
      <c r="CT23" s="146"/>
      <c r="CU23" s="127"/>
    </row>
    <row r="24" spans="1:99" s="128" customFormat="1" ht="15.75" x14ac:dyDescent="0.25">
      <c r="A24" s="121"/>
      <c r="B24" s="122" t="s">
        <v>95</v>
      </c>
      <c r="C24" s="147"/>
      <c r="D24" s="144"/>
      <c r="E24" s="145"/>
      <c r="F24" s="145"/>
      <c r="G24" s="145"/>
      <c r="H24" s="145"/>
      <c r="I24" s="145"/>
      <c r="J24" s="145"/>
      <c r="K24" s="145"/>
      <c r="L24" s="145"/>
      <c r="M24" s="145"/>
      <c r="N24" s="145"/>
      <c r="O24" s="145"/>
      <c r="P24" s="145"/>
      <c r="Q24" s="145"/>
      <c r="R24" s="145"/>
      <c r="S24" s="145"/>
      <c r="T24" s="145"/>
      <c r="U24" s="145"/>
      <c r="V24" s="146"/>
      <c r="W24" s="144"/>
      <c r="X24" s="145"/>
      <c r="Y24" s="145"/>
      <c r="Z24" s="145"/>
      <c r="AA24" s="145"/>
      <c r="AB24" s="145"/>
      <c r="AC24" s="145"/>
      <c r="AD24" s="145"/>
      <c r="AE24" s="145"/>
      <c r="AF24" s="145"/>
      <c r="AG24" s="145"/>
      <c r="AH24" s="145"/>
      <c r="AI24" s="145"/>
      <c r="AJ24" s="145"/>
      <c r="AK24" s="145"/>
      <c r="AL24" s="145"/>
      <c r="AM24" s="145"/>
      <c r="AN24" s="145"/>
      <c r="AO24" s="146"/>
      <c r="AP24" s="129"/>
      <c r="AQ24" s="145"/>
      <c r="AR24" s="145"/>
      <c r="AS24" s="145"/>
      <c r="AT24" s="145"/>
      <c r="AU24" s="145"/>
      <c r="AV24" s="145"/>
      <c r="AW24" s="145"/>
      <c r="AX24" s="145"/>
      <c r="AY24" s="145"/>
      <c r="AZ24" s="145"/>
      <c r="BA24" s="145"/>
      <c r="BB24" s="145"/>
      <c r="BC24" s="145"/>
      <c r="BD24" s="145"/>
      <c r="BE24" s="145"/>
      <c r="BF24" s="145"/>
      <c r="BG24" s="145"/>
      <c r="BH24" s="146"/>
      <c r="BI24" s="144"/>
      <c r="BJ24" s="145"/>
      <c r="BK24" s="145"/>
      <c r="BL24" s="145"/>
      <c r="BM24" s="145"/>
      <c r="BN24" s="145"/>
      <c r="BO24" s="145"/>
      <c r="BP24" s="145"/>
      <c r="BQ24" s="145"/>
      <c r="BR24" s="145"/>
      <c r="BS24" s="145"/>
      <c r="BT24" s="145"/>
      <c r="BU24" s="145"/>
      <c r="BV24" s="145"/>
      <c r="BW24" s="145"/>
      <c r="BX24" s="145"/>
      <c r="BY24" s="145"/>
      <c r="BZ24" s="145"/>
      <c r="CA24" s="146"/>
      <c r="CB24" s="144"/>
      <c r="CC24" s="145"/>
      <c r="CD24" s="145"/>
      <c r="CE24" s="145"/>
      <c r="CF24" s="145"/>
      <c r="CG24" s="145"/>
      <c r="CH24" s="145"/>
      <c r="CI24" s="145"/>
      <c r="CJ24" s="145"/>
      <c r="CK24" s="145"/>
      <c r="CL24" s="145"/>
      <c r="CM24" s="145"/>
      <c r="CN24" s="145"/>
      <c r="CO24" s="145"/>
      <c r="CP24" s="145"/>
      <c r="CQ24" s="145"/>
      <c r="CR24" s="145"/>
      <c r="CS24" s="145"/>
      <c r="CT24" s="146"/>
      <c r="CU24" s="127"/>
    </row>
    <row r="25" spans="1:99" s="128" customFormat="1" ht="15.75" x14ac:dyDescent="0.25">
      <c r="A25" s="121"/>
      <c r="B25" s="122" t="s">
        <v>13</v>
      </c>
      <c r="C25" s="123"/>
      <c r="D25" s="124"/>
      <c r="E25" s="125"/>
      <c r="F25" s="125"/>
      <c r="G25" s="125"/>
      <c r="H25" s="125"/>
      <c r="I25" s="125"/>
      <c r="J25" s="125"/>
      <c r="K25" s="125"/>
      <c r="L25" s="125"/>
      <c r="M25" s="125"/>
      <c r="N25" s="125"/>
      <c r="O25" s="125"/>
      <c r="P25" s="125"/>
      <c r="Q25" s="125"/>
      <c r="R25" s="125"/>
      <c r="S25" s="125"/>
      <c r="T25" s="125"/>
      <c r="U25" s="125"/>
      <c r="V25" s="126"/>
      <c r="W25" s="124"/>
      <c r="X25" s="125"/>
      <c r="Y25" s="125"/>
      <c r="Z25" s="125"/>
      <c r="AA25" s="125"/>
      <c r="AB25" s="125"/>
      <c r="AC25" s="125"/>
      <c r="AD25" s="125"/>
      <c r="AE25" s="125"/>
      <c r="AF25" s="125"/>
      <c r="AG25" s="125"/>
      <c r="AH25" s="125"/>
      <c r="AI25" s="125"/>
      <c r="AJ25" s="125"/>
      <c r="AK25" s="125"/>
      <c r="AL25" s="125"/>
      <c r="AM25" s="125"/>
      <c r="AN25" s="125"/>
      <c r="AO25" s="126"/>
      <c r="AP25" s="124"/>
      <c r="AQ25" s="125"/>
      <c r="AR25" s="125"/>
      <c r="AS25" s="125"/>
      <c r="AT25" s="125"/>
      <c r="AU25" s="125"/>
      <c r="AV25" s="125"/>
      <c r="AW25" s="125"/>
      <c r="AX25" s="125"/>
      <c r="AY25" s="125"/>
      <c r="AZ25" s="125"/>
      <c r="BA25" s="125"/>
      <c r="BB25" s="125"/>
      <c r="BC25" s="125"/>
      <c r="BD25" s="125"/>
      <c r="BE25" s="125"/>
      <c r="BF25" s="125"/>
      <c r="BG25" s="125"/>
      <c r="BH25" s="126"/>
      <c r="BI25" s="129"/>
      <c r="BJ25" s="125"/>
      <c r="BK25" s="125"/>
      <c r="BL25" s="125"/>
      <c r="BM25" s="125"/>
      <c r="BN25" s="125"/>
      <c r="BO25" s="125"/>
      <c r="BP25" s="125"/>
      <c r="BQ25" s="125"/>
      <c r="BR25" s="125"/>
      <c r="BS25" s="125"/>
      <c r="BT25" s="125"/>
      <c r="BU25" s="125"/>
      <c r="BV25" s="125"/>
      <c r="BW25" s="125"/>
      <c r="BX25" s="125"/>
      <c r="BY25" s="125"/>
      <c r="BZ25" s="125"/>
      <c r="CA25" s="125"/>
      <c r="CB25" s="124"/>
      <c r="CC25" s="125"/>
      <c r="CD25" s="125"/>
      <c r="CE25" s="125"/>
      <c r="CF25" s="125"/>
      <c r="CG25" s="125"/>
      <c r="CH25" s="125"/>
      <c r="CI25" s="125"/>
      <c r="CJ25" s="125"/>
      <c r="CK25" s="125"/>
      <c r="CL25" s="125"/>
      <c r="CM25" s="125"/>
      <c r="CN25" s="125"/>
      <c r="CO25" s="125"/>
      <c r="CP25" s="125"/>
      <c r="CQ25" s="125"/>
      <c r="CR25" s="125"/>
      <c r="CS25" s="125"/>
      <c r="CT25" s="126"/>
      <c r="CU25" s="127"/>
    </row>
    <row r="26" spans="1:99" s="128" customFormat="1" ht="15.75" x14ac:dyDescent="0.25">
      <c r="A26" s="121"/>
      <c r="B26" s="122" t="s">
        <v>8</v>
      </c>
      <c r="C26" s="123"/>
      <c r="D26" s="124"/>
      <c r="E26" s="125"/>
      <c r="F26" s="125"/>
      <c r="G26" s="125"/>
      <c r="H26" s="125"/>
      <c r="I26" s="125"/>
      <c r="J26" s="125"/>
      <c r="K26" s="125"/>
      <c r="L26" s="125"/>
      <c r="M26" s="125"/>
      <c r="N26" s="125"/>
      <c r="O26" s="125"/>
      <c r="P26" s="125"/>
      <c r="Q26" s="125"/>
      <c r="R26" s="125"/>
      <c r="S26" s="125"/>
      <c r="T26" s="125"/>
      <c r="U26" s="125"/>
      <c r="V26" s="126"/>
      <c r="W26" s="124"/>
      <c r="X26" s="125"/>
      <c r="Y26" s="125"/>
      <c r="Z26" s="125"/>
      <c r="AA26" s="125"/>
      <c r="AB26" s="125"/>
      <c r="AC26" s="125"/>
      <c r="AD26" s="125"/>
      <c r="AE26" s="125"/>
      <c r="AF26" s="125"/>
      <c r="AG26" s="125"/>
      <c r="AH26" s="125"/>
      <c r="AI26" s="125"/>
      <c r="AJ26" s="125"/>
      <c r="AK26" s="125"/>
      <c r="AL26" s="125"/>
      <c r="AM26" s="125"/>
      <c r="AN26" s="125"/>
      <c r="AO26" s="126"/>
      <c r="AP26" s="124"/>
      <c r="AQ26" s="125"/>
      <c r="AR26" s="125"/>
      <c r="AS26" s="125"/>
      <c r="AT26" s="125"/>
      <c r="AU26" s="125"/>
      <c r="AV26" s="125"/>
      <c r="AW26" s="125"/>
      <c r="AX26" s="125"/>
      <c r="AY26" s="125"/>
      <c r="AZ26" s="125"/>
      <c r="BA26" s="125"/>
      <c r="BB26" s="125"/>
      <c r="BC26" s="125"/>
      <c r="BD26" s="125"/>
      <c r="BE26" s="125"/>
      <c r="BF26" s="125"/>
      <c r="BG26" s="125"/>
      <c r="BH26" s="126"/>
      <c r="BI26" s="124"/>
      <c r="BJ26" s="125"/>
      <c r="BK26" s="125"/>
      <c r="BL26" s="125"/>
      <c r="BM26" s="125"/>
      <c r="BN26" s="125"/>
      <c r="BO26" s="125"/>
      <c r="BP26" s="125"/>
      <c r="BQ26" s="125"/>
      <c r="BR26" s="125"/>
      <c r="BS26" s="125"/>
      <c r="BT26" s="125"/>
      <c r="BU26" s="125"/>
      <c r="BV26" s="125"/>
      <c r="BW26" s="125"/>
      <c r="BX26" s="125"/>
      <c r="BY26" s="125"/>
      <c r="BZ26" s="125"/>
      <c r="CA26" s="126"/>
      <c r="CB26" s="124"/>
      <c r="CC26" s="125"/>
      <c r="CD26" s="125"/>
      <c r="CE26" s="125"/>
      <c r="CF26" s="125"/>
      <c r="CG26" s="125"/>
      <c r="CH26" s="125"/>
      <c r="CI26" s="125"/>
      <c r="CJ26" s="125"/>
      <c r="CK26" s="125"/>
      <c r="CL26" s="125"/>
      <c r="CM26" s="125"/>
      <c r="CN26" s="125"/>
      <c r="CO26" s="125"/>
      <c r="CP26" s="125"/>
      <c r="CQ26" s="125"/>
      <c r="CR26" s="125"/>
      <c r="CS26" s="125"/>
      <c r="CT26" s="126"/>
      <c r="CU26" s="127"/>
    </row>
    <row r="27" spans="1:99" s="128" customFormat="1" ht="15.75" x14ac:dyDescent="0.25">
      <c r="A27" s="121"/>
      <c r="B27" s="122" t="s">
        <v>9</v>
      </c>
      <c r="C27" s="147"/>
      <c r="D27" s="129"/>
      <c r="E27" s="130"/>
      <c r="F27" s="130"/>
      <c r="G27" s="130"/>
      <c r="H27" s="130"/>
      <c r="I27" s="130"/>
      <c r="J27" s="130"/>
      <c r="K27" s="130"/>
      <c r="L27" s="130"/>
      <c r="M27" s="130"/>
      <c r="N27" s="130"/>
      <c r="O27" s="130"/>
      <c r="P27" s="130"/>
      <c r="Q27" s="130"/>
      <c r="R27" s="130"/>
      <c r="S27" s="130"/>
      <c r="T27" s="130"/>
      <c r="U27" s="130"/>
      <c r="V27" s="131"/>
      <c r="W27" s="129"/>
      <c r="X27" s="130"/>
      <c r="Y27" s="130"/>
      <c r="Z27" s="130"/>
      <c r="AA27" s="130"/>
      <c r="AB27" s="130"/>
      <c r="AC27" s="130"/>
      <c r="AD27" s="130"/>
      <c r="AE27" s="130"/>
      <c r="AF27" s="130"/>
      <c r="AG27" s="130"/>
      <c r="AH27" s="130"/>
      <c r="AI27" s="130"/>
      <c r="AJ27" s="130"/>
      <c r="AK27" s="130"/>
      <c r="AL27" s="130"/>
      <c r="AM27" s="130"/>
      <c r="AN27" s="130"/>
      <c r="AO27" s="131"/>
      <c r="AP27" s="129"/>
      <c r="AQ27" s="130"/>
      <c r="AR27" s="130"/>
      <c r="AS27" s="130"/>
      <c r="AT27" s="130"/>
      <c r="AU27" s="130"/>
      <c r="AV27" s="130"/>
      <c r="AW27" s="130"/>
      <c r="AX27" s="130"/>
      <c r="AY27" s="130"/>
      <c r="AZ27" s="130"/>
      <c r="BA27" s="130"/>
      <c r="BB27" s="130"/>
      <c r="BC27" s="130"/>
      <c r="BD27" s="130"/>
      <c r="BE27" s="130"/>
      <c r="BF27" s="130"/>
      <c r="BG27" s="130"/>
      <c r="BH27" s="131"/>
      <c r="BI27" s="129"/>
      <c r="BJ27" s="130"/>
      <c r="BK27" s="130"/>
      <c r="BL27" s="130"/>
      <c r="BM27" s="130"/>
      <c r="BN27" s="130"/>
      <c r="BO27" s="130"/>
      <c r="BP27" s="130"/>
      <c r="BQ27" s="130"/>
      <c r="BR27" s="130"/>
      <c r="BS27" s="130"/>
      <c r="BT27" s="130"/>
      <c r="BU27" s="130"/>
      <c r="BV27" s="130"/>
      <c r="BW27" s="130"/>
      <c r="BX27" s="130"/>
      <c r="BY27" s="130"/>
      <c r="BZ27" s="130"/>
      <c r="CA27" s="131"/>
      <c r="CB27" s="129"/>
      <c r="CC27" s="130"/>
      <c r="CD27" s="130"/>
      <c r="CE27" s="130"/>
      <c r="CF27" s="130"/>
      <c r="CG27" s="130"/>
      <c r="CH27" s="130"/>
      <c r="CI27" s="130"/>
      <c r="CJ27" s="130"/>
      <c r="CK27" s="130"/>
      <c r="CL27" s="130"/>
      <c r="CM27" s="130"/>
      <c r="CN27" s="130"/>
      <c r="CO27" s="130"/>
      <c r="CP27" s="130"/>
      <c r="CQ27" s="130"/>
      <c r="CR27" s="130"/>
      <c r="CS27" s="130"/>
      <c r="CT27" s="131"/>
      <c r="CU27" s="127"/>
    </row>
    <row r="28" spans="1:99" s="128" customFormat="1" ht="16.5" thickBot="1" x14ac:dyDescent="0.3">
      <c r="A28" s="121"/>
      <c r="B28" s="148" t="s">
        <v>14</v>
      </c>
      <c r="C28" s="149">
        <f>SUM(C20:C27)</f>
        <v>0</v>
      </c>
      <c r="D28" s="150">
        <f t="shared" ref="D28:BO28" si="2">SUM(D20:D27)</f>
        <v>0</v>
      </c>
      <c r="E28" s="151">
        <f t="shared" si="2"/>
        <v>0</v>
      </c>
      <c r="F28" s="151">
        <f t="shared" si="2"/>
        <v>0</v>
      </c>
      <c r="G28" s="151">
        <f t="shared" si="2"/>
        <v>0</v>
      </c>
      <c r="H28" s="151">
        <f t="shared" si="2"/>
        <v>0</v>
      </c>
      <c r="I28" s="151">
        <f t="shared" si="2"/>
        <v>0</v>
      </c>
      <c r="J28" s="151">
        <f t="shared" si="2"/>
        <v>0</v>
      </c>
      <c r="K28" s="151">
        <f t="shared" si="2"/>
        <v>0</v>
      </c>
      <c r="L28" s="151">
        <f t="shared" si="2"/>
        <v>0</v>
      </c>
      <c r="M28" s="151">
        <f t="shared" si="2"/>
        <v>0</v>
      </c>
      <c r="N28" s="151">
        <f t="shared" si="2"/>
        <v>0</v>
      </c>
      <c r="O28" s="151">
        <f t="shared" si="2"/>
        <v>0</v>
      </c>
      <c r="P28" s="151">
        <f t="shared" si="2"/>
        <v>0</v>
      </c>
      <c r="Q28" s="151">
        <f t="shared" si="2"/>
        <v>0</v>
      </c>
      <c r="R28" s="151">
        <f t="shared" si="2"/>
        <v>0</v>
      </c>
      <c r="S28" s="151">
        <f t="shared" si="2"/>
        <v>0</v>
      </c>
      <c r="T28" s="151">
        <f t="shared" si="2"/>
        <v>0</v>
      </c>
      <c r="U28" s="151">
        <f t="shared" si="2"/>
        <v>0</v>
      </c>
      <c r="V28" s="152">
        <f t="shared" si="2"/>
        <v>0</v>
      </c>
      <c r="W28" s="150">
        <f t="shared" si="2"/>
        <v>0</v>
      </c>
      <c r="X28" s="151">
        <f t="shared" si="2"/>
        <v>0</v>
      </c>
      <c r="Y28" s="151">
        <f t="shared" si="2"/>
        <v>0</v>
      </c>
      <c r="Z28" s="151">
        <f t="shared" si="2"/>
        <v>0</v>
      </c>
      <c r="AA28" s="151">
        <f t="shared" si="2"/>
        <v>0</v>
      </c>
      <c r="AB28" s="151">
        <f t="shared" si="2"/>
        <v>0</v>
      </c>
      <c r="AC28" s="151">
        <f t="shared" si="2"/>
        <v>0</v>
      </c>
      <c r="AD28" s="151">
        <f t="shared" si="2"/>
        <v>0</v>
      </c>
      <c r="AE28" s="151">
        <f t="shared" si="2"/>
        <v>0</v>
      </c>
      <c r="AF28" s="151">
        <f t="shared" si="2"/>
        <v>0</v>
      </c>
      <c r="AG28" s="151">
        <f t="shared" si="2"/>
        <v>0</v>
      </c>
      <c r="AH28" s="151">
        <f t="shared" si="2"/>
        <v>0</v>
      </c>
      <c r="AI28" s="151">
        <f t="shared" si="2"/>
        <v>0</v>
      </c>
      <c r="AJ28" s="151">
        <f t="shared" si="2"/>
        <v>0</v>
      </c>
      <c r="AK28" s="151">
        <f t="shared" si="2"/>
        <v>0</v>
      </c>
      <c r="AL28" s="151">
        <f t="shared" si="2"/>
        <v>0</v>
      </c>
      <c r="AM28" s="151">
        <f t="shared" si="2"/>
        <v>0</v>
      </c>
      <c r="AN28" s="151">
        <f t="shared" si="2"/>
        <v>0</v>
      </c>
      <c r="AO28" s="152">
        <f t="shared" si="2"/>
        <v>0</v>
      </c>
      <c r="AP28" s="150">
        <f t="shared" si="2"/>
        <v>0</v>
      </c>
      <c r="AQ28" s="151">
        <f t="shared" si="2"/>
        <v>0</v>
      </c>
      <c r="AR28" s="151">
        <f t="shared" si="2"/>
        <v>0</v>
      </c>
      <c r="AS28" s="151">
        <f t="shared" si="2"/>
        <v>0</v>
      </c>
      <c r="AT28" s="151">
        <f t="shared" si="2"/>
        <v>0</v>
      </c>
      <c r="AU28" s="151">
        <f t="shared" si="2"/>
        <v>0</v>
      </c>
      <c r="AV28" s="151">
        <f t="shared" si="2"/>
        <v>0</v>
      </c>
      <c r="AW28" s="151">
        <f t="shared" si="2"/>
        <v>0</v>
      </c>
      <c r="AX28" s="151">
        <f t="shared" si="2"/>
        <v>0</v>
      </c>
      <c r="AY28" s="151">
        <f t="shared" si="2"/>
        <v>0</v>
      </c>
      <c r="AZ28" s="151">
        <f t="shared" si="2"/>
        <v>0</v>
      </c>
      <c r="BA28" s="151">
        <f t="shared" si="2"/>
        <v>0</v>
      </c>
      <c r="BB28" s="151">
        <f t="shared" si="2"/>
        <v>0</v>
      </c>
      <c r="BC28" s="151">
        <f t="shared" si="2"/>
        <v>0</v>
      </c>
      <c r="BD28" s="151">
        <f t="shared" si="2"/>
        <v>0</v>
      </c>
      <c r="BE28" s="151">
        <f t="shared" si="2"/>
        <v>0</v>
      </c>
      <c r="BF28" s="151">
        <f t="shared" si="2"/>
        <v>0</v>
      </c>
      <c r="BG28" s="151">
        <f t="shared" si="2"/>
        <v>0</v>
      </c>
      <c r="BH28" s="152">
        <f t="shared" si="2"/>
        <v>0</v>
      </c>
      <c r="BI28" s="150">
        <f t="shared" si="2"/>
        <v>0</v>
      </c>
      <c r="BJ28" s="151">
        <f t="shared" si="2"/>
        <v>0</v>
      </c>
      <c r="BK28" s="151">
        <f t="shared" si="2"/>
        <v>0</v>
      </c>
      <c r="BL28" s="151">
        <f t="shared" si="2"/>
        <v>0</v>
      </c>
      <c r="BM28" s="151">
        <f t="shared" si="2"/>
        <v>0</v>
      </c>
      <c r="BN28" s="151">
        <f t="shared" si="2"/>
        <v>0</v>
      </c>
      <c r="BO28" s="151">
        <f t="shared" si="2"/>
        <v>0</v>
      </c>
      <c r="BP28" s="151">
        <f t="shared" ref="BP28:CT28" si="3">SUM(BP20:BP27)</f>
        <v>0</v>
      </c>
      <c r="BQ28" s="151">
        <f t="shared" si="3"/>
        <v>0</v>
      </c>
      <c r="BR28" s="151">
        <f t="shared" si="3"/>
        <v>0</v>
      </c>
      <c r="BS28" s="151">
        <f t="shared" si="3"/>
        <v>0</v>
      </c>
      <c r="BT28" s="151">
        <f t="shared" si="3"/>
        <v>0</v>
      </c>
      <c r="BU28" s="151">
        <f t="shared" si="3"/>
        <v>0</v>
      </c>
      <c r="BV28" s="151">
        <f t="shared" si="3"/>
        <v>0</v>
      </c>
      <c r="BW28" s="151">
        <f t="shared" si="3"/>
        <v>0</v>
      </c>
      <c r="BX28" s="151">
        <f t="shared" si="3"/>
        <v>0</v>
      </c>
      <c r="BY28" s="151">
        <f t="shared" si="3"/>
        <v>0</v>
      </c>
      <c r="BZ28" s="151">
        <f t="shared" si="3"/>
        <v>0</v>
      </c>
      <c r="CA28" s="152">
        <f t="shared" si="3"/>
        <v>0</v>
      </c>
      <c r="CB28" s="150">
        <f t="shared" si="3"/>
        <v>0</v>
      </c>
      <c r="CC28" s="151">
        <f t="shared" si="3"/>
        <v>0</v>
      </c>
      <c r="CD28" s="151">
        <f t="shared" si="3"/>
        <v>0</v>
      </c>
      <c r="CE28" s="151">
        <f t="shared" si="3"/>
        <v>0</v>
      </c>
      <c r="CF28" s="151">
        <f t="shared" si="3"/>
        <v>0</v>
      </c>
      <c r="CG28" s="151">
        <f t="shared" si="3"/>
        <v>0</v>
      </c>
      <c r="CH28" s="151">
        <f t="shared" si="3"/>
        <v>0</v>
      </c>
      <c r="CI28" s="151">
        <f t="shared" si="3"/>
        <v>0</v>
      </c>
      <c r="CJ28" s="151">
        <f t="shared" si="3"/>
        <v>0</v>
      </c>
      <c r="CK28" s="151">
        <f t="shared" si="3"/>
        <v>0</v>
      </c>
      <c r="CL28" s="151">
        <f t="shared" si="3"/>
        <v>0</v>
      </c>
      <c r="CM28" s="151">
        <f t="shared" si="3"/>
        <v>0</v>
      </c>
      <c r="CN28" s="151">
        <f t="shared" si="3"/>
        <v>0</v>
      </c>
      <c r="CO28" s="151">
        <f t="shared" si="3"/>
        <v>0</v>
      </c>
      <c r="CP28" s="151">
        <f t="shared" si="3"/>
        <v>0</v>
      </c>
      <c r="CQ28" s="151">
        <f t="shared" si="3"/>
        <v>0</v>
      </c>
      <c r="CR28" s="151">
        <f t="shared" si="3"/>
        <v>0</v>
      </c>
      <c r="CS28" s="151">
        <f t="shared" si="3"/>
        <v>0</v>
      </c>
      <c r="CT28" s="152">
        <f t="shared" si="3"/>
        <v>0</v>
      </c>
      <c r="CU28" s="127"/>
    </row>
    <row r="29" spans="1:99" s="128" customFormat="1" ht="15.75" x14ac:dyDescent="0.25">
      <c r="A29" s="121"/>
      <c r="B29" s="137" t="s">
        <v>15</v>
      </c>
      <c r="C29" s="138"/>
      <c r="D29" s="139"/>
      <c r="E29" s="140"/>
      <c r="F29" s="140"/>
      <c r="G29" s="140"/>
      <c r="H29" s="140"/>
      <c r="I29" s="140"/>
      <c r="J29" s="140"/>
      <c r="K29" s="140"/>
      <c r="L29" s="140"/>
      <c r="M29" s="140"/>
      <c r="N29" s="140"/>
      <c r="O29" s="140"/>
      <c r="P29" s="140"/>
      <c r="Q29" s="140"/>
      <c r="R29" s="140"/>
      <c r="S29" s="140"/>
      <c r="T29" s="140"/>
      <c r="U29" s="140"/>
      <c r="V29" s="141"/>
      <c r="W29" s="139"/>
      <c r="X29" s="140"/>
      <c r="Y29" s="140"/>
      <c r="Z29" s="140"/>
      <c r="AA29" s="140"/>
      <c r="AB29" s="140"/>
      <c r="AC29" s="140"/>
      <c r="AD29" s="140"/>
      <c r="AE29" s="140"/>
      <c r="AF29" s="140"/>
      <c r="AG29" s="140"/>
      <c r="AH29" s="140"/>
      <c r="AI29" s="140"/>
      <c r="AJ29" s="140"/>
      <c r="AK29" s="140"/>
      <c r="AL29" s="140"/>
      <c r="AM29" s="140"/>
      <c r="AN29" s="140"/>
      <c r="AO29" s="141"/>
      <c r="AP29" s="139"/>
      <c r="AQ29" s="140"/>
      <c r="AR29" s="140"/>
      <c r="AS29" s="140"/>
      <c r="AT29" s="140"/>
      <c r="AU29" s="140"/>
      <c r="AV29" s="140"/>
      <c r="AW29" s="140"/>
      <c r="AX29" s="140"/>
      <c r="AY29" s="140"/>
      <c r="AZ29" s="140"/>
      <c r="BA29" s="140"/>
      <c r="BB29" s="140"/>
      <c r="BC29" s="140"/>
      <c r="BD29" s="140"/>
      <c r="BE29" s="140"/>
      <c r="BF29" s="140"/>
      <c r="BG29" s="140"/>
      <c r="BH29" s="141"/>
      <c r="BI29" s="139"/>
      <c r="BJ29" s="140"/>
      <c r="BK29" s="140"/>
      <c r="BL29" s="140"/>
      <c r="BM29" s="140"/>
      <c r="BN29" s="140"/>
      <c r="BO29" s="140"/>
      <c r="BP29" s="140"/>
      <c r="BQ29" s="140"/>
      <c r="BR29" s="140"/>
      <c r="BS29" s="140"/>
      <c r="BT29" s="140"/>
      <c r="BU29" s="140"/>
      <c r="BV29" s="140"/>
      <c r="BW29" s="140"/>
      <c r="BX29" s="140"/>
      <c r="BY29" s="140"/>
      <c r="BZ29" s="140"/>
      <c r="CA29" s="141"/>
      <c r="CB29" s="139"/>
      <c r="CC29" s="140"/>
      <c r="CD29" s="140"/>
      <c r="CE29" s="140"/>
      <c r="CF29" s="140"/>
      <c r="CG29" s="140"/>
      <c r="CH29" s="140"/>
      <c r="CI29" s="140"/>
      <c r="CJ29" s="140"/>
      <c r="CK29" s="140"/>
      <c r="CL29" s="140"/>
      <c r="CM29" s="140"/>
      <c r="CN29" s="140"/>
      <c r="CO29" s="140"/>
      <c r="CP29" s="140"/>
      <c r="CQ29" s="140"/>
      <c r="CR29" s="140"/>
      <c r="CS29" s="140"/>
      <c r="CT29" s="141"/>
      <c r="CU29" s="127"/>
    </row>
    <row r="30" spans="1:99" s="128" customFormat="1" ht="16.5" thickBot="1" x14ac:dyDescent="0.3">
      <c r="A30" s="121"/>
      <c r="B30" s="148" t="s">
        <v>16</v>
      </c>
      <c r="C30" s="153">
        <f>C17-C28</f>
        <v>0</v>
      </c>
      <c r="D30" s="150">
        <f t="shared" ref="D30:BO30" si="4">D17-D28</f>
        <v>0</v>
      </c>
      <c r="E30" s="151">
        <f t="shared" si="4"/>
        <v>0</v>
      </c>
      <c r="F30" s="151">
        <f t="shared" si="4"/>
        <v>0</v>
      </c>
      <c r="G30" s="151">
        <f t="shared" si="4"/>
        <v>0</v>
      </c>
      <c r="H30" s="151">
        <f t="shared" si="4"/>
        <v>0</v>
      </c>
      <c r="I30" s="151">
        <f t="shared" si="4"/>
        <v>0</v>
      </c>
      <c r="J30" s="151">
        <f t="shared" si="4"/>
        <v>0</v>
      </c>
      <c r="K30" s="151">
        <f t="shared" si="4"/>
        <v>0</v>
      </c>
      <c r="L30" s="151">
        <f t="shared" si="4"/>
        <v>0</v>
      </c>
      <c r="M30" s="151">
        <f t="shared" si="4"/>
        <v>0</v>
      </c>
      <c r="N30" s="151">
        <f t="shared" si="4"/>
        <v>0</v>
      </c>
      <c r="O30" s="151">
        <f t="shared" si="4"/>
        <v>0</v>
      </c>
      <c r="P30" s="151">
        <f t="shared" si="4"/>
        <v>0</v>
      </c>
      <c r="Q30" s="151">
        <f t="shared" si="4"/>
        <v>0</v>
      </c>
      <c r="R30" s="151">
        <f t="shared" si="4"/>
        <v>0</v>
      </c>
      <c r="S30" s="151">
        <f t="shared" si="4"/>
        <v>0</v>
      </c>
      <c r="T30" s="151">
        <f t="shared" si="4"/>
        <v>0</v>
      </c>
      <c r="U30" s="151">
        <f t="shared" si="4"/>
        <v>0</v>
      </c>
      <c r="V30" s="152">
        <f t="shared" si="4"/>
        <v>0</v>
      </c>
      <c r="W30" s="150">
        <f t="shared" si="4"/>
        <v>0</v>
      </c>
      <c r="X30" s="151">
        <f t="shared" si="4"/>
        <v>0</v>
      </c>
      <c r="Y30" s="151">
        <f t="shared" si="4"/>
        <v>0</v>
      </c>
      <c r="Z30" s="151">
        <f t="shared" si="4"/>
        <v>0</v>
      </c>
      <c r="AA30" s="151">
        <f t="shared" si="4"/>
        <v>0</v>
      </c>
      <c r="AB30" s="151">
        <f t="shared" si="4"/>
        <v>0</v>
      </c>
      <c r="AC30" s="151">
        <f t="shared" si="4"/>
        <v>0</v>
      </c>
      <c r="AD30" s="151">
        <f t="shared" si="4"/>
        <v>0</v>
      </c>
      <c r="AE30" s="151">
        <f t="shared" si="4"/>
        <v>0</v>
      </c>
      <c r="AF30" s="151">
        <f t="shared" si="4"/>
        <v>0</v>
      </c>
      <c r="AG30" s="151">
        <f t="shared" si="4"/>
        <v>0</v>
      </c>
      <c r="AH30" s="151">
        <f t="shared" si="4"/>
        <v>0</v>
      </c>
      <c r="AI30" s="151">
        <f t="shared" si="4"/>
        <v>0</v>
      </c>
      <c r="AJ30" s="151">
        <f t="shared" si="4"/>
        <v>0</v>
      </c>
      <c r="AK30" s="151">
        <f t="shared" si="4"/>
        <v>0</v>
      </c>
      <c r="AL30" s="151">
        <f t="shared" si="4"/>
        <v>0</v>
      </c>
      <c r="AM30" s="151">
        <f t="shared" si="4"/>
        <v>0</v>
      </c>
      <c r="AN30" s="151">
        <f t="shared" si="4"/>
        <v>0</v>
      </c>
      <c r="AO30" s="152">
        <f t="shared" si="4"/>
        <v>0</v>
      </c>
      <c r="AP30" s="150">
        <f t="shared" si="4"/>
        <v>0</v>
      </c>
      <c r="AQ30" s="151">
        <f t="shared" si="4"/>
        <v>0</v>
      </c>
      <c r="AR30" s="151">
        <f t="shared" si="4"/>
        <v>0</v>
      </c>
      <c r="AS30" s="151">
        <f t="shared" si="4"/>
        <v>0</v>
      </c>
      <c r="AT30" s="151">
        <f t="shared" si="4"/>
        <v>0</v>
      </c>
      <c r="AU30" s="151">
        <f t="shared" si="4"/>
        <v>0</v>
      </c>
      <c r="AV30" s="151">
        <f t="shared" si="4"/>
        <v>0</v>
      </c>
      <c r="AW30" s="151">
        <f t="shared" si="4"/>
        <v>0</v>
      </c>
      <c r="AX30" s="151">
        <f t="shared" si="4"/>
        <v>0</v>
      </c>
      <c r="AY30" s="151">
        <f t="shared" si="4"/>
        <v>0</v>
      </c>
      <c r="AZ30" s="151">
        <f t="shared" si="4"/>
        <v>0</v>
      </c>
      <c r="BA30" s="151">
        <f t="shared" si="4"/>
        <v>0</v>
      </c>
      <c r="BB30" s="151">
        <f t="shared" si="4"/>
        <v>0</v>
      </c>
      <c r="BC30" s="151">
        <f t="shared" si="4"/>
        <v>0</v>
      </c>
      <c r="BD30" s="151">
        <f t="shared" si="4"/>
        <v>0</v>
      </c>
      <c r="BE30" s="151">
        <f t="shared" si="4"/>
        <v>0</v>
      </c>
      <c r="BF30" s="151">
        <f t="shared" si="4"/>
        <v>0</v>
      </c>
      <c r="BG30" s="151">
        <f t="shared" si="4"/>
        <v>0</v>
      </c>
      <c r="BH30" s="152">
        <f t="shared" si="4"/>
        <v>0</v>
      </c>
      <c r="BI30" s="150">
        <f t="shared" si="4"/>
        <v>0</v>
      </c>
      <c r="BJ30" s="151">
        <f t="shared" si="4"/>
        <v>0</v>
      </c>
      <c r="BK30" s="151">
        <f t="shared" si="4"/>
        <v>0</v>
      </c>
      <c r="BL30" s="151">
        <f t="shared" si="4"/>
        <v>0</v>
      </c>
      <c r="BM30" s="151">
        <f t="shared" si="4"/>
        <v>0</v>
      </c>
      <c r="BN30" s="151">
        <f t="shared" si="4"/>
        <v>0</v>
      </c>
      <c r="BO30" s="151">
        <f t="shared" si="4"/>
        <v>0</v>
      </c>
      <c r="BP30" s="151">
        <f t="shared" ref="BP30:CT30" si="5">BP17-BP28</f>
        <v>0</v>
      </c>
      <c r="BQ30" s="151">
        <f t="shared" si="5"/>
        <v>0</v>
      </c>
      <c r="BR30" s="151">
        <f t="shared" si="5"/>
        <v>0</v>
      </c>
      <c r="BS30" s="151">
        <f t="shared" si="5"/>
        <v>0</v>
      </c>
      <c r="BT30" s="151">
        <f t="shared" si="5"/>
        <v>0</v>
      </c>
      <c r="BU30" s="151">
        <f t="shared" si="5"/>
        <v>0</v>
      </c>
      <c r="BV30" s="151">
        <f t="shared" si="5"/>
        <v>0</v>
      </c>
      <c r="BW30" s="151">
        <f t="shared" si="5"/>
        <v>0</v>
      </c>
      <c r="BX30" s="151">
        <f t="shared" si="5"/>
        <v>0</v>
      </c>
      <c r="BY30" s="151">
        <f t="shared" si="5"/>
        <v>0</v>
      </c>
      <c r="BZ30" s="151">
        <f t="shared" si="5"/>
        <v>0</v>
      </c>
      <c r="CA30" s="152">
        <f t="shared" si="5"/>
        <v>0</v>
      </c>
      <c r="CB30" s="150">
        <f t="shared" si="5"/>
        <v>0</v>
      </c>
      <c r="CC30" s="151">
        <f t="shared" si="5"/>
        <v>0</v>
      </c>
      <c r="CD30" s="151">
        <f t="shared" si="5"/>
        <v>0</v>
      </c>
      <c r="CE30" s="151">
        <f t="shared" si="5"/>
        <v>0</v>
      </c>
      <c r="CF30" s="151">
        <f t="shared" si="5"/>
        <v>0</v>
      </c>
      <c r="CG30" s="151">
        <f t="shared" si="5"/>
        <v>0</v>
      </c>
      <c r="CH30" s="151">
        <f t="shared" si="5"/>
        <v>0</v>
      </c>
      <c r="CI30" s="151">
        <f t="shared" si="5"/>
        <v>0</v>
      </c>
      <c r="CJ30" s="151">
        <f t="shared" si="5"/>
        <v>0</v>
      </c>
      <c r="CK30" s="151">
        <f t="shared" si="5"/>
        <v>0</v>
      </c>
      <c r="CL30" s="151">
        <f t="shared" si="5"/>
        <v>0</v>
      </c>
      <c r="CM30" s="151">
        <f t="shared" si="5"/>
        <v>0</v>
      </c>
      <c r="CN30" s="151">
        <f t="shared" si="5"/>
        <v>0</v>
      </c>
      <c r="CO30" s="151">
        <f t="shared" si="5"/>
        <v>0</v>
      </c>
      <c r="CP30" s="151">
        <f t="shared" si="5"/>
        <v>0</v>
      </c>
      <c r="CQ30" s="151">
        <f t="shared" si="5"/>
        <v>0</v>
      </c>
      <c r="CR30" s="151">
        <f t="shared" si="5"/>
        <v>0</v>
      </c>
      <c r="CS30" s="151">
        <f t="shared" si="5"/>
        <v>0</v>
      </c>
      <c r="CT30" s="152">
        <f t="shared" si="5"/>
        <v>0</v>
      </c>
      <c r="CU30" s="127"/>
    </row>
    <row r="31" spans="1:99" s="128" customFormat="1" ht="15.75" x14ac:dyDescent="0.25">
      <c r="A31" s="121"/>
      <c r="B31" s="154" t="s">
        <v>17</v>
      </c>
      <c r="C31" s="155"/>
      <c r="D31" s="156"/>
      <c r="E31" s="157"/>
      <c r="F31" s="157"/>
      <c r="G31" s="157"/>
      <c r="H31" s="157"/>
      <c r="I31" s="157"/>
      <c r="J31" s="157"/>
      <c r="K31" s="157"/>
      <c r="L31" s="157"/>
      <c r="M31" s="157"/>
      <c r="N31" s="157"/>
      <c r="O31" s="157"/>
      <c r="P31" s="157"/>
      <c r="Q31" s="157"/>
      <c r="R31" s="157"/>
      <c r="S31" s="157"/>
      <c r="T31" s="157"/>
      <c r="U31" s="157"/>
      <c r="V31" s="158"/>
      <c r="W31" s="156"/>
      <c r="X31" s="157"/>
      <c r="Y31" s="157"/>
      <c r="Z31" s="157"/>
      <c r="AA31" s="157"/>
      <c r="AB31" s="157"/>
      <c r="AC31" s="157"/>
      <c r="AD31" s="157"/>
      <c r="AE31" s="157"/>
      <c r="AF31" s="157"/>
      <c r="AG31" s="157"/>
      <c r="AH31" s="157"/>
      <c r="AI31" s="157"/>
      <c r="AJ31" s="157"/>
      <c r="AK31" s="157"/>
      <c r="AL31" s="157"/>
      <c r="AM31" s="157"/>
      <c r="AN31" s="157"/>
      <c r="AO31" s="158"/>
      <c r="AP31" s="156"/>
      <c r="AQ31" s="157"/>
      <c r="AR31" s="157"/>
      <c r="AS31" s="157"/>
      <c r="AT31" s="157"/>
      <c r="AU31" s="157"/>
      <c r="AV31" s="157"/>
      <c r="AW31" s="157"/>
      <c r="AX31" s="157"/>
      <c r="AY31" s="157"/>
      <c r="AZ31" s="157"/>
      <c r="BA31" s="157"/>
      <c r="BB31" s="157"/>
      <c r="BC31" s="157"/>
      <c r="BD31" s="157"/>
      <c r="BE31" s="157"/>
      <c r="BF31" s="157"/>
      <c r="BG31" s="157"/>
      <c r="BH31" s="158"/>
      <c r="BI31" s="156"/>
      <c r="BJ31" s="157"/>
      <c r="BK31" s="157"/>
      <c r="BL31" s="157"/>
      <c r="BM31" s="157"/>
      <c r="BN31" s="157"/>
      <c r="BO31" s="157"/>
      <c r="BP31" s="157"/>
      <c r="BQ31" s="157"/>
      <c r="BR31" s="157"/>
      <c r="BS31" s="157"/>
      <c r="BT31" s="157"/>
      <c r="BU31" s="157"/>
      <c r="BV31" s="157"/>
      <c r="BW31" s="157"/>
      <c r="BX31" s="157"/>
      <c r="BY31" s="157"/>
      <c r="BZ31" s="157"/>
      <c r="CA31" s="158"/>
      <c r="CB31" s="156"/>
      <c r="CC31" s="157"/>
      <c r="CD31" s="157"/>
      <c r="CE31" s="157"/>
      <c r="CF31" s="157"/>
      <c r="CG31" s="157"/>
      <c r="CH31" s="157"/>
      <c r="CI31" s="157"/>
      <c r="CJ31" s="157"/>
      <c r="CK31" s="157"/>
      <c r="CL31" s="157"/>
      <c r="CM31" s="157"/>
      <c r="CN31" s="157"/>
      <c r="CO31" s="157"/>
      <c r="CP31" s="157"/>
      <c r="CQ31" s="157"/>
      <c r="CR31" s="157"/>
      <c r="CS31" s="157"/>
      <c r="CT31" s="158"/>
      <c r="CU31" s="127"/>
    </row>
    <row r="32" spans="1:99" s="128" customFormat="1" ht="15.75" x14ac:dyDescent="0.25">
      <c r="A32" s="121"/>
      <c r="B32" s="132" t="s">
        <v>5</v>
      </c>
      <c r="C32" s="143"/>
      <c r="D32" s="159"/>
      <c r="E32" s="160"/>
      <c r="F32" s="160"/>
      <c r="G32" s="160"/>
      <c r="H32" s="160"/>
      <c r="I32" s="160"/>
      <c r="J32" s="160"/>
      <c r="K32" s="160"/>
      <c r="L32" s="160"/>
      <c r="M32" s="160"/>
      <c r="N32" s="160"/>
      <c r="O32" s="160"/>
      <c r="P32" s="160"/>
      <c r="Q32" s="160"/>
      <c r="R32" s="160"/>
      <c r="S32" s="160"/>
      <c r="T32" s="160"/>
      <c r="U32" s="160"/>
      <c r="V32" s="161"/>
      <c r="W32" s="159"/>
      <c r="X32" s="160"/>
      <c r="Y32" s="160"/>
      <c r="Z32" s="160"/>
      <c r="AA32" s="160"/>
      <c r="AB32" s="160"/>
      <c r="AC32" s="160"/>
      <c r="AD32" s="160"/>
      <c r="AE32" s="160"/>
      <c r="AF32" s="160"/>
      <c r="AG32" s="160"/>
      <c r="AH32" s="160"/>
      <c r="AI32" s="160"/>
      <c r="AJ32" s="160"/>
      <c r="AK32" s="160"/>
      <c r="AL32" s="160"/>
      <c r="AM32" s="160"/>
      <c r="AN32" s="160"/>
      <c r="AO32" s="146"/>
      <c r="AP32" s="159"/>
      <c r="AQ32" s="160"/>
      <c r="AR32" s="160"/>
      <c r="AS32" s="160"/>
      <c r="AT32" s="160"/>
      <c r="AU32" s="160"/>
      <c r="AV32" s="160"/>
      <c r="AW32" s="160"/>
      <c r="AX32" s="160"/>
      <c r="AY32" s="160"/>
      <c r="AZ32" s="160"/>
      <c r="BA32" s="160"/>
      <c r="BB32" s="160"/>
      <c r="BC32" s="160"/>
      <c r="BD32" s="160"/>
      <c r="BE32" s="160"/>
      <c r="BF32" s="160"/>
      <c r="BG32" s="160"/>
      <c r="BH32" s="146"/>
      <c r="BI32" s="159"/>
      <c r="BJ32" s="160"/>
      <c r="BK32" s="160"/>
      <c r="BL32" s="160"/>
      <c r="BM32" s="160"/>
      <c r="BN32" s="160"/>
      <c r="BO32" s="160"/>
      <c r="BP32" s="160"/>
      <c r="BQ32" s="160"/>
      <c r="BR32" s="160"/>
      <c r="BS32" s="160"/>
      <c r="BT32" s="160"/>
      <c r="BU32" s="160"/>
      <c r="BV32" s="160"/>
      <c r="BW32" s="160"/>
      <c r="BX32" s="160"/>
      <c r="BY32" s="160"/>
      <c r="BZ32" s="160"/>
      <c r="CA32" s="146"/>
      <c r="CB32" s="159"/>
      <c r="CC32" s="160"/>
      <c r="CD32" s="160"/>
      <c r="CE32" s="160"/>
      <c r="CF32" s="160"/>
      <c r="CG32" s="160"/>
      <c r="CH32" s="160"/>
      <c r="CI32" s="160"/>
      <c r="CJ32" s="160"/>
      <c r="CK32" s="160"/>
      <c r="CL32" s="160"/>
      <c r="CM32" s="160"/>
      <c r="CN32" s="160"/>
      <c r="CO32" s="160"/>
      <c r="CP32" s="160"/>
      <c r="CQ32" s="160"/>
      <c r="CR32" s="160"/>
      <c r="CS32" s="160"/>
      <c r="CT32" s="146"/>
      <c r="CU32" s="127"/>
    </row>
    <row r="33" spans="1:99" s="128" customFormat="1" ht="15.75" x14ac:dyDescent="0.25">
      <c r="A33" s="121"/>
      <c r="B33" s="122" t="s">
        <v>293</v>
      </c>
      <c r="C33" s="147"/>
      <c r="D33" s="124"/>
      <c r="E33" s="125"/>
      <c r="F33" s="125"/>
      <c r="G33" s="125"/>
      <c r="H33" s="125"/>
      <c r="I33" s="125"/>
      <c r="J33" s="125"/>
      <c r="K33" s="125"/>
      <c r="L33" s="125"/>
      <c r="M33" s="125"/>
      <c r="N33" s="125"/>
      <c r="O33" s="125"/>
      <c r="P33" s="125"/>
      <c r="Q33" s="125"/>
      <c r="R33" s="125"/>
      <c r="S33" s="125"/>
      <c r="T33" s="125"/>
      <c r="U33" s="125"/>
      <c r="V33" s="126"/>
      <c r="W33" s="124"/>
      <c r="X33" s="125"/>
      <c r="Y33" s="125"/>
      <c r="Z33" s="125"/>
      <c r="AA33" s="125"/>
      <c r="AB33" s="125"/>
      <c r="AC33" s="125"/>
      <c r="AD33" s="125"/>
      <c r="AE33" s="125"/>
      <c r="AF33" s="125"/>
      <c r="AG33" s="125"/>
      <c r="AH33" s="125"/>
      <c r="AI33" s="125"/>
      <c r="AJ33" s="125"/>
      <c r="AK33" s="125"/>
      <c r="AL33" s="125"/>
      <c r="AM33" s="125"/>
      <c r="AN33" s="125"/>
      <c r="AO33" s="126"/>
      <c r="AP33" s="124"/>
      <c r="AQ33" s="125"/>
      <c r="AR33" s="125"/>
      <c r="AS33" s="125"/>
      <c r="AT33" s="125"/>
      <c r="AU33" s="125"/>
      <c r="AV33" s="125"/>
      <c r="AW33" s="125"/>
      <c r="AX33" s="125"/>
      <c r="AY33" s="125"/>
      <c r="AZ33" s="125"/>
      <c r="BA33" s="125"/>
      <c r="BB33" s="125"/>
      <c r="BC33" s="125"/>
      <c r="BD33" s="125"/>
      <c r="BE33" s="125"/>
      <c r="BF33" s="125"/>
      <c r="BG33" s="125"/>
      <c r="BH33" s="126"/>
      <c r="BI33" s="124"/>
      <c r="BJ33" s="125"/>
      <c r="BK33" s="125"/>
      <c r="BL33" s="125"/>
      <c r="BM33" s="125"/>
      <c r="BN33" s="125"/>
      <c r="BO33" s="125"/>
      <c r="BP33" s="125"/>
      <c r="BQ33" s="125"/>
      <c r="BR33" s="125"/>
      <c r="BS33" s="125"/>
      <c r="BT33" s="125"/>
      <c r="BU33" s="125"/>
      <c r="BV33" s="125"/>
      <c r="BW33" s="125"/>
      <c r="BX33" s="125"/>
      <c r="BY33" s="125"/>
      <c r="BZ33" s="125"/>
      <c r="CA33" s="126"/>
      <c r="CB33" s="124"/>
      <c r="CC33" s="125"/>
      <c r="CD33" s="125"/>
      <c r="CE33" s="125"/>
      <c r="CF33" s="125"/>
      <c r="CG33" s="125"/>
      <c r="CH33" s="125"/>
      <c r="CI33" s="125"/>
      <c r="CJ33" s="125"/>
      <c r="CK33" s="125"/>
      <c r="CL33" s="125"/>
      <c r="CM33" s="125"/>
      <c r="CN33" s="125"/>
      <c r="CO33" s="125"/>
      <c r="CP33" s="125"/>
      <c r="CQ33" s="125"/>
      <c r="CR33" s="125"/>
      <c r="CS33" s="125"/>
      <c r="CT33" s="126"/>
      <c r="CU33" s="127"/>
    </row>
    <row r="34" spans="1:99" s="128" customFormat="1" ht="15.75" x14ac:dyDescent="0.25">
      <c r="A34" s="121"/>
      <c r="B34" s="122" t="s">
        <v>294</v>
      </c>
      <c r="C34" s="147"/>
      <c r="D34" s="124"/>
      <c r="E34" s="125"/>
      <c r="F34" s="125"/>
      <c r="G34" s="125"/>
      <c r="H34" s="125"/>
      <c r="I34" s="125"/>
      <c r="J34" s="125"/>
      <c r="K34" s="125"/>
      <c r="L34" s="125"/>
      <c r="M34" s="125"/>
      <c r="N34" s="125"/>
      <c r="O34" s="125"/>
      <c r="P34" s="125"/>
      <c r="Q34" s="125"/>
      <c r="R34" s="125"/>
      <c r="S34" s="125"/>
      <c r="T34" s="125"/>
      <c r="U34" s="125"/>
      <c r="V34" s="126"/>
      <c r="W34" s="124"/>
      <c r="X34" s="125"/>
      <c r="Y34" s="125"/>
      <c r="Z34" s="125"/>
      <c r="AA34" s="125"/>
      <c r="AB34" s="125"/>
      <c r="AC34" s="125"/>
      <c r="AD34" s="125"/>
      <c r="AE34" s="125"/>
      <c r="AF34" s="125"/>
      <c r="AG34" s="125"/>
      <c r="AH34" s="125"/>
      <c r="AI34" s="125"/>
      <c r="AJ34" s="125"/>
      <c r="AK34" s="125"/>
      <c r="AL34" s="125"/>
      <c r="AM34" s="125"/>
      <c r="AN34" s="125"/>
      <c r="AO34" s="126"/>
      <c r="AP34" s="124"/>
      <c r="AQ34" s="125"/>
      <c r="AR34" s="125"/>
      <c r="AS34" s="125"/>
      <c r="AT34" s="125"/>
      <c r="AU34" s="125"/>
      <c r="AV34" s="125"/>
      <c r="AW34" s="125"/>
      <c r="AX34" s="125"/>
      <c r="AY34" s="125"/>
      <c r="AZ34" s="125"/>
      <c r="BA34" s="125"/>
      <c r="BB34" s="125"/>
      <c r="BC34" s="125"/>
      <c r="BD34" s="125"/>
      <c r="BE34" s="125"/>
      <c r="BF34" s="125"/>
      <c r="BG34" s="125"/>
      <c r="BH34" s="126"/>
      <c r="BI34" s="124"/>
      <c r="BJ34" s="125"/>
      <c r="BK34" s="125"/>
      <c r="BL34" s="125"/>
      <c r="BM34" s="125"/>
      <c r="BN34" s="125"/>
      <c r="BO34" s="125"/>
      <c r="BP34" s="125"/>
      <c r="BQ34" s="125"/>
      <c r="BR34" s="125"/>
      <c r="BS34" s="125"/>
      <c r="BT34" s="125"/>
      <c r="BU34" s="125"/>
      <c r="BV34" s="125"/>
      <c r="BW34" s="125"/>
      <c r="BX34" s="125"/>
      <c r="BY34" s="125"/>
      <c r="BZ34" s="125"/>
      <c r="CA34" s="126"/>
      <c r="CB34" s="124"/>
      <c r="CC34" s="125"/>
      <c r="CD34" s="125"/>
      <c r="CE34" s="125"/>
      <c r="CF34" s="125"/>
      <c r="CG34" s="125"/>
      <c r="CH34" s="125"/>
      <c r="CI34" s="125"/>
      <c r="CJ34" s="125"/>
      <c r="CK34" s="125"/>
      <c r="CL34" s="125"/>
      <c r="CM34" s="125"/>
      <c r="CN34" s="125"/>
      <c r="CO34" s="125"/>
      <c r="CP34" s="125"/>
      <c r="CQ34" s="125"/>
      <c r="CR34" s="125"/>
      <c r="CS34" s="125"/>
      <c r="CT34" s="126"/>
      <c r="CU34" s="127"/>
    </row>
    <row r="35" spans="1:99" s="128" customFormat="1" ht="16.5" thickBot="1" x14ac:dyDescent="0.3">
      <c r="A35" s="121"/>
      <c r="B35" s="148" t="s">
        <v>18</v>
      </c>
      <c r="C35" s="162">
        <f>C33-C34</f>
        <v>0</v>
      </c>
      <c r="D35" s="163">
        <f t="shared" ref="D35:BO35" si="6">D33-D34</f>
        <v>0</v>
      </c>
      <c r="E35" s="164">
        <f t="shared" si="6"/>
        <v>0</v>
      </c>
      <c r="F35" s="164">
        <f t="shared" si="6"/>
        <v>0</v>
      </c>
      <c r="G35" s="164">
        <f t="shared" si="6"/>
        <v>0</v>
      </c>
      <c r="H35" s="164">
        <f t="shared" si="6"/>
        <v>0</v>
      </c>
      <c r="I35" s="164">
        <f t="shared" si="6"/>
        <v>0</v>
      </c>
      <c r="J35" s="164">
        <f t="shared" si="6"/>
        <v>0</v>
      </c>
      <c r="K35" s="164">
        <f t="shared" si="6"/>
        <v>0</v>
      </c>
      <c r="L35" s="164">
        <f t="shared" si="6"/>
        <v>0</v>
      </c>
      <c r="M35" s="164">
        <f t="shared" si="6"/>
        <v>0</v>
      </c>
      <c r="N35" s="164">
        <f t="shared" si="6"/>
        <v>0</v>
      </c>
      <c r="O35" s="164">
        <f t="shared" si="6"/>
        <v>0</v>
      </c>
      <c r="P35" s="164">
        <f t="shared" si="6"/>
        <v>0</v>
      </c>
      <c r="Q35" s="164">
        <f t="shared" si="6"/>
        <v>0</v>
      </c>
      <c r="R35" s="164">
        <f t="shared" si="6"/>
        <v>0</v>
      </c>
      <c r="S35" s="164">
        <f t="shared" si="6"/>
        <v>0</v>
      </c>
      <c r="T35" s="164">
        <f t="shared" si="6"/>
        <v>0</v>
      </c>
      <c r="U35" s="164">
        <f t="shared" si="6"/>
        <v>0</v>
      </c>
      <c r="V35" s="165">
        <f t="shared" si="6"/>
        <v>0</v>
      </c>
      <c r="W35" s="163">
        <f t="shared" si="6"/>
        <v>0</v>
      </c>
      <c r="X35" s="164">
        <f t="shared" si="6"/>
        <v>0</v>
      </c>
      <c r="Y35" s="164">
        <f t="shared" si="6"/>
        <v>0</v>
      </c>
      <c r="Z35" s="164">
        <f t="shared" si="6"/>
        <v>0</v>
      </c>
      <c r="AA35" s="164">
        <f t="shared" si="6"/>
        <v>0</v>
      </c>
      <c r="AB35" s="164">
        <f t="shared" si="6"/>
        <v>0</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5">
        <f t="shared" si="6"/>
        <v>0</v>
      </c>
      <c r="AP35" s="166">
        <f t="shared" si="6"/>
        <v>0</v>
      </c>
      <c r="AQ35" s="167">
        <f t="shared" si="6"/>
        <v>0</v>
      </c>
      <c r="AR35" s="167">
        <f t="shared" si="6"/>
        <v>0</v>
      </c>
      <c r="AS35" s="167">
        <f t="shared" si="6"/>
        <v>0</v>
      </c>
      <c r="AT35" s="167">
        <f t="shared" si="6"/>
        <v>0</v>
      </c>
      <c r="AU35" s="167">
        <f t="shared" si="6"/>
        <v>0</v>
      </c>
      <c r="AV35" s="167">
        <f t="shared" si="6"/>
        <v>0</v>
      </c>
      <c r="AW35" s="167">
        <f t="shared" si="6"/>
        <v>0</v>
      </c>
      <c r="AX35" s="167">
        <f t="shared" si="6"/>
        <v>0</v>
      </c>
      <c r="AY35" s="167">
        <f t="shared" si="6"/>
        <v>0</v>
      </c>
      <c r="AZ35" s="167">
        <f t="shared" si="6"/>
        <v>0</v>
      </c>
      <c r="BA35" s="167">
        <f t="shared" si="6"/>
        <v>0</v>
      </c>
      <c r="BB35" s="167">
        <f t="shared" si="6"/>
        <v>0</v>
      </c>
      <c r="BC35" s="167">
        <f t="shared" si="6"/>
        <v>0</v>
      </c>
      <c r="BD35" s="167">
        <f t="shared" si="6"/>
        <v>0</v>
      </c>
      <c r="BE35" s="167">
        <f t="shared" si="6"/>
        <v>0</v>
      </c>
      <c r="BF35" s="167">
        <f t="shared" si="6"/>
        <v>0</v>
      </c>
      <c r="BG35" s="167">
        <f t="shared" si="6"/>
        <v>0</v>
      </c>
      <c r="BH35" s="168">
        <f t="shared" si="6"/>
        <v>0</v>
      </c>
      <c r="BI35" s="166">
        <f t="shared" si="6"/>
        <v>0</v>
      </c>
      <c r="BJ35" s="167">
        <f t="shared" si="6"/>
        <v>0</v>
      </c>
      <c r="BK35" s="167">
        <f t="shared" si="6"/>
        <v>0</v>
      </c>
      <c r="BL35" s="167">
        <f t="shared" si="6"/>
        <v>0</v>
      </c>
      <c r="BM35" s="167">
        <f t="shared" si="6"/>
        <v>0</v>
      </c>
      <c r="BN35" s="167">
        <f t="shared" si="6"/>
        <v>0</v>
      </c>
      <c r="BO35" s="167">
        <f t="shared" si="6"/>
        <v>0</v>
      </c>
      <c r="BP35" s="167">
        <f t="shared" ref="BP35:CT35" si="7">BP33-BP34</f>
        <v>0</v>
      </c>
      <c r="BQ35" s="167">
        <f t="shared" si="7"/>
        <v>0</v>
      </c>
      <c r="BR35" s="167">
        <f t="shared" si="7"/>
        <v>0</v>
      </c>
      <c r="BS35" s="167">
        <f t="shared" si="7"/>
        <v>0</v>
      </c>
      <c r="BT35" s="167">
        <f t="shared" si="7"/>
        <v>0</v>
      </c>
      <c r="BU35" s="167">
        <f t="shared" si="7"/>
        <v>0</v>
      </c>
      <c r="BV35" s="167">
        <f t="shared" si="7"/>
        <v>0</v>
      </c>
      <c r="BW35" s="167">
        <f t="shared" si="7"/>
        <v>0</v>
      </c>
      <c r="BX35" s="167">
        <f t="shared" si="7"/>
        <v>0</v>
      </c>
      <c r="BY35" s="167">
        <f t="shared" si="7"/>
        <v>0</v>
      </c>
      <c r="BZ35" s="167">
        <f t="shared" si="7"/>
        <v>0</v>
      </c>
      <c r="CA35" s="168">
        <f t="shared" si="7"/>
        <v>0</v>
      </c>
      <c r="CB35" s="166">
        <f t="shared" si="7"/>
        <v>0</v>
      </c>
      <c r="CC35" s="167">
        <f t="shared" si="7"/>
        <v>0</v>
      </c>
      <c r="CD35" s="167">
        <f t="shared" si="7"/>
        <v>0</v>
      </c>
      <c r="CE35" s="167">
        <f t="shared" si="7"/>
        <v>0</v>
      </c>
      <c r="CF35" s="167">
        <f t="shared" si="7"/>
        <v>0</v>
      </c>
      <c r="CG35" s="167">
        <f t="shared" si="7"/>
        <v>0</v>
      </c>
      <c r="CH35" s="167">
        <f t="shared" si="7"/>
        <v>0</v>
      </c>
      <c r="CI35" s="167">
        <f t="shared" si="7"/>
        <v>0</v>
      </c>
      <c r="CJ35" s="167">
        <f t="shared" si="7"/>
        <v>0</v>
      </c>
      <c r="CK35" s="167">
        <f t="shared" si="7"/>
        <v>0</v>
      </c>
      <c r="CL35" s="167">
        <f t="shared" si="7"/>
        <v>0</v>
      </c>
      <c r="CM35" s="167">
        <f t="shared" si="7"/>
        <v>0</v>
      </c>
      <c r="CN35" s="167">
        <f t="shared" si="7"/>
        <v>0</v>
      </c>
      <c r="CO35" s="167">
        <f t="shared" si="7"/>
        <v>0</v>
      </c>
      <c r="CP35" s="167">
        <f t="shared" si="7"/>
        <v>0</v>
      </c>
      <c r="CQ35" s="167">
        <f t="shared" si="7"/>
        <v>0</v>
      </c>
      <c r="CR35" s="167">
        <f t="shared" si="7"/>
        <v>0</v>
      </c>
      <c r="CS35" s="167">
        <f t="shared" si="7"/>
        <v>0</v>
      </c>
      <c r="CT35" s="168">
        <f t="shared" si="7"/>
        <v>0</v>
      </c>
      <c r="CU35" s="127"/>
    </row>
    <row r="36" spans="1:99" s="128" customFormat="1" ht="16.5" thickBot="1" x14ac:dyDescent="0.3">
      <c r="A36" s="169"/>
      <c r="B36" s="148" t="s">
        <v>98</v>
      </c>
      <c r="C36" s="162">
        <f>C30+C35</f>
        <v>0</v>
      </c>
      <c r="D36" s="163">
        <f t="shared" ref="D36:BO36" si="8">D30+D35</f>
        <v>0</v>
      </c>
      <c r="E36" s="164">
        <f t="shared" si="8"/>
        <v>0</v>
      </c>
      <c r="F36" s="164">
        <f t="shared" si="8"/>
        <v>0</v>
      </c>
      <c r="G36" s="164">
        <f t="shared" si="8"/>
        <v>0</v>
      </c>
      <c r="H36" s="164">
        <f t="shared" si="8"/>
        <v>0</v>
      </c>
      <c r="I36" s="164">
        <f t="shared" si="8"/>
        <v>0</v>
      </c>
      <c r="J36" s="164">
        <f t="shared" si="8"/>
        <v>0</v>
      </c>
      <c r="K36" s="164">
        <f t="shared" si="8"/>
        <v>0</v>
      </c>
      <c r="L36" s="164">
        <f t="shared" si="8"/>
        <v>0</v>
      </c>
      <c r="M36" s="164">
        <f t="shared" si="8"/>
        <v>0</v>
      </c>
      <c r="N36" s="164">
        <f t="shared" si="8"/>
        <v>0</v>
      </c>
      <c r="O36" s="164">
        <f t="shared" si="8"/>
        <v>0</v>
      </c>
      <c r="P36" s="164">
        <f t="shared" si="8"/>
        <v>0</v>
      </c>
      <c r="Q36" s="164">
        <f t="shared" si="8"/>
        <v>0</v>
      </c>
      <c r="R36" s="164">
        <f t="shared" si="8"/>
        <v>0</v>
      </c>
      <c r="S36" s="164">
        <f t="shared" si="8"/>
        <v>0</v>
      </c>
      <c r="T36" s="164">
        <f t="shared" si="8"/>
        <v>0</v>
      </c>
      <c r="U36" s="164">
        <f t="shared" si="8"/>
        <v>0</v>
      </c>
      <c r="V36" s="165">
        <f t="shared" si="8"/>
        <v>0</v>
      </c>
      <c r="W36" s="163">
        <f t="shared" si="8"/>
        <v>0</v>
      </c>
      <c r="X36" s="164">
        <f t="shared" si="8"/>
        <v>0</v>
      </c>
      <c r="Y36" s="164">
        <f t="shared" si="8"/>
        <v>0</v>
      </c>
      <c r="Z36" s="164">
        <f t="shared" si="8"/>
        <v>0</v>
      </c>
      <c r="AA36" s="164">
        <f t="shared" si="8"/>
        <v>0</v>
      </c>
      <c r="AB36" s="164">
        <f t="shared" si="8"/>
        <v>0</v>
      </c>
      <c r="AC36" s="164">
        <f t="shared" si="8"/>
        <v>0</v>
      </c>
      <c r="AD36" s="164">
        <f t="shared" si="8"/>
        <v>0</v>
      </c>
      <c r="AE36" s="164">
        <f t="shared" si="8"/>
        <v>0</v>
      </c>
      <c r="AF36" s="164">
        <f t="shared" si="8"/>
        <v>0</v>
      </c>
      <c r="AG36" s="164">
        <f t="shared" si="8"/>
        <v>0</v>
      </c>
      <c r="AH36" s="164">
        <f t="shared" si="8"/>
        <v>0</v>
      </c>
      <c r="AI36" s="164">
        <f t="shared" si="8"/>
        <v>0</v>
      </c>
      <c r="AJ36" s="164">
        <f t="shared" si="8"/>
        <v>0</v>
      </c>
      <c r="AK36" s="164">
        <f t="shared" si="8"/>
        <v>0</v>
      </c>
      <c r="AL36" s="164">
        <f t="shared" si="8"/>
        <v>0</v>
      </c>
      <c r="AM36" s="164">
        <f t="shared" si="8"/>
        <v>0</v>
      </c>
      <c r="AN36" s="164">
        <f t="shared" si="8"/>
        <v>0</v>
      </c>
      <c r="AO36" s="170">
        <f t="shared" si="8"/>
        <v>0</v>
      </c>
      <c r="AP36" s="171">
        <f t="shared" si="8"/>
        <v>0</v>
      </c>
      <c r="AQ36" s="172">
        <f t="shared" si="8"/>
        <v>0</v>
      </c>
      <c r="AR36" s="172">
        <f t="shared" si="8"/>
        <v>0</v>
      </c>
      <c r="AS36" s="172">
        <f t="shared" si="8"/>
        <v>0</v>
      </c>
      <c r="AT36" s="172">
        <f t="shared" si="8"/>
        <v>0</v>
      </c>
      <c r="AU36" s="172">
        <f t="shared" si="8"/>
        <v>0</v>
      </c>
      <c r="AV36" s="172">
        <f t="shared" si="8"/>
        <v>0</v>
      </c>
      <c r="AW36" s="172">
        <f t="shared" si="8"/>
        <v>0</v>
      </c>
      <c r="AX36" s="172">
        <f t="shared" si="8"/>
        <v>0</v>
      </c>
      <c r="AY36" s="172">
        <f t="shared" si="8"/>
        <v>0</v>
      </c>
      <c r="AZ36" s="172">
        <f t="shared" si="8"/>
        <v>0</v>
      </c>
      <c r="BA36" s="172">
        <f t="shared" si="8"/>
        <v>0</v>
      </c>
      <c r="BB36" s="172">
        <f t="shared" si="8"/>
        <v>0</v>
      </c>
      <c r="BC36" s="172">
        <f t="shared" si="8"/>
        <v>0</v>
      </c>
      <c r="BD36" s="172">
        <f t="shared" si="8"/>
        <v>0</v>
      </c>
      <c r="BE36" s="172">
        <f t="shared" si="8"/>
        <v>0</v>
      </c>
      <c r="BF36" s="172">
        <f t="shared" si="8"/>
        <v>0</v>
      </c>
      <c r="BG36" s="172">
        <f t="shared" si="8"/>
        <v>0</v>
      </c>
      <c r="BH36" s="173">
        <f t="shared" si="8"/>
        <v>0</v>
      </c>
      <c r="BI36" s="171">
        <f t="shared" si="8"/>
        <v>0</v>
      </c>
      <c r="BJ36" s="172">
        <f t="shared" si="8"/>
        <v>0</v>
      </c>
      <c r="BK36" s="172">
        <f t="shared" si="8"/>
        <v>0</v>
      </c>
      <c r="BL36" s="172">
        <f t="shared" si="8"/>
        <v>0</v>
      </c>
      <c r="BM36" s="172">
        <f t="shared" si="8"/>
        <v>0</v>
      </c>
      <c r="BN36" s="172">
        <f t="shared" si="8"/>
        <v>0</v>
      </c>
      <c r="BO36" s="172">
        <f t="shared" si="8"/>
        <v>0</v>
      </c>
      <c r="BP36" s="172">
        <f t="shared" ref="BP36:CT36" si="9">BP30+BP35</f>
        <v>0</v>
      </c>
      <c r="BQ36" s="172">
        <f t="shared" si="9"/>
        <v>0</v>
      </c>
      <c r="BR36" s="172">
        <f t="shared" si="9"/>
        <v>0</v>
      </c>
      <c r="BS36" s="172">
        <f t="shared" si="9"/>
        <v>0</v>
      </c>
      <c r="BT36" s="172">
        <f t="shared" si="9"/>
        <v>0</v>
      </c>
      <c r="BU36" s="172">
        <f t="shared" si="9"/>
        <v>0</v>
      </c>
      <c r="BV36" s="172">
        <f t="shared" si="9"/>
        <v>0</v>
      </c>
      <c r="BW36" s="172">
        <f t="shared" si="9"/>
        <v>0</v>
      </c>
      <c r="BX36" s="172">
        <f t="shared" si="9"/>
        <v>0</v>
      </c>
      <c r="BY36" s="172">
        <f t="shared" si="9"/>
        <v>0</v>
      </c>
      <c r="BZ36" s="172">
        <f t="shared" si="9"/>
        <v>0</v>
      </c>
      <c r="CA36" s="174">
        <f t="shared" si="9"/>
        <v>0</v>
      </c>
      <c r="CB36" s="175">
        <f t="shared" si="9"/>
        <v>0</v>
      </c>
      <c r="CC36" s="172">
        <f t="shared" si="9"/>
        <v>0</v>
      </c>
      <c r="CD36" s="172">
        <f t="shared" si="9"/>
        <v>0</v>
      </c>
      <c r="CE36" s="172">
        <f t="shared" si="9"/>
        <v>0</v>
      </c>
      <c r="CF36" s="172">
        <f t="shared" si="9"/>
        <v>0</v>
      </c>
      <c r="CG36" s="172">
        <f t="shared" si="9"/>
        <v>0</v>
      </c>
      <c r="CH36" s="172">
        <f t="shared" si="9"/>
        <v>0</v>
      </c>
      <c r="CI36" s="172">
        <f t="shared" si="9"/>
        <v>0</v>
      </c>
      <c r="CJ36" s="172">
        <f t="shared" si="9"/>
        <v>0</v>
      </c>
      <c r="CK36" s="172">
        <f t="shared" si="9"/>
        <v>0</v>
      </c>
      <c r="CL36" s="172">
        <f t="shared" si="9"/>
        <v>0</v>
      </c>
      <c r="CM36" s="172">
        <f t="shared" si="9"/>
        <v>0</v>
      </c>
      <c r="CN36" s="172">
        <f t="shared" si="9"/>
        <v>0</v>
      </c>
      <c r="CO36" s="172">
        <f t="shared" si="9"/>
        <v>0</v>
      </c>
      <c r="CP36" s="172">
        <f t="shared" si="9"/>
        <v>0</v>
      </c>
      <c r="CQ36" s="172">
        <f t="shared" si="9"/>
        <v>0</v>
      </c>
      <c r="CR36" s="172">
        <f t="shared" si="9"/>
        <v>0</v>
      </c>
      <c r="CS36" s="172">
        <f t="shared" si="9"/>
        <v>0</v>
      </c>
      <c r="CT36" s="174">
        <f t="shared" si="9"/>
        <v>0</v>
      </c>
      <c r="CU36" s="127"/>
    </row>
    <row r="37" spans="1:99" ht="15" x14ac:dyDescent="0.25"/>
    <row r="38" spans="1:99" ht="14.45" hidden="1" customHeight="1" x14ac:dyDescent="0.25"/>
    <row r="39" spans="1:99" ht="14.45" hidden="1" customHeight="1" x14ac:dyDescent="0.25"/>
    <row r="40" spans="1:99" ht="14.45" hidden="1" customHeight="1" x14ac:dyDescent="0.25"/>
    <row r="41" spans="1:99" ht="14.45" hidden="1" customHeight="1" x14ac:dyDescent="0.25"/>
  </sheetData>
  <sheetProtection password="9E77" sheet="1" objects="1" scenarios="1"/>
  <mergeCells count="8">
    <mergeCell ref="C7:AO7"/>
    <mergeCell ref="C8:C9"/>
    <mergeCell ref="D8:V8"/>
    <mergeCell ref="W8:AO8"/>
    <mergeCell ref="AP7:CT7"/>
    <mergeCell ref="AP8:BH8"/>
    <mergeCell ref="BI8:CA8"/>
    <mergeCell ref="CB8:CT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113"/>
  <sheetViews>
    <sheetView showGridLines="0" zoomScale="55" zoomScaleNormal="55" workbookViewId="0">
      <selection activeCell="E16" sqref="E16:H16"/>
    </sheetView>
  </sheetViews>
  <sheetFormatPr defaultColWidth="0" defaultRowHeight="0" customHeight="1" zeroHeight="1" x14ac:dyDescent="0.25"/>
  <cols>
    <col min="1" max="1" width="4.7109375" style="111" customWidth="1"/>
    <col min="2" max="2" width="26.7109375" style="111" customWidth="1"/>
    <col min="3" max="3" width="96.28515625" style="111" customWidth="1"/>
    <col min="4" max="9" width="45.28515625" style="111" customWidth="1"/>
    <col min="10" max="10" width="4.7109375" style="111" customWidth="1"/>
    <col min="11" max="16384" width="8.85546875" style="29" hidden="1"/>
  </cols>
  <sheetData>
    <row r="1" spans="1:10" ht="16.899999999999999" customHeight="1" thickBot="1" x14ac:dyDescent="0.3">
      <c r="A1" s="36"/>
      <c r="B1" s="36"/>
      <c r="C1" s="36"/>
      <c r="D1" s="36"/>
      <c r="E1" s="36"/>
      <c r="F1" s="36"/>
      <c r="G1" s="36"/>
      <c r="H1" s="36"/>
      <c r="I1" s="36"/>
      <c r="J1" s="36"/>
    </row>
    <row r="2" spans="1:10" ht="25.9" customHeight="1" thickBot="1" x14ac:dyDescent="0.3">
      <c r="A2" s="36"/>
      <c r="B2" s="234" t="s">
        <v>283</v>
      </c>
      <c r="C2" s="235"/>
      <c r="D2" s="235"/>
      <c r="E2" s="235"/>
      <c r="F2" s="235"/>
      <c r="G2" s="235"/>
      <c r="H2" s="235"/>
      <c r="I2" s="236"/>
      <c r="J2" s="36"/>
    </row>
    <row r="3" spans="1:10" ht="16.899999999999999" customHeight="1" x14ac:dyDescent="0.25">
      <c r="A3" s="36"/>
      <c r="B3" s="252"/>
      <c r="C3" s="252"/>
      <c r="D3" s="252"/>
      <c r="E3" s="31"/>
      <c r="F3" s="31"/>
      <c r="G3" s="31"/>
      <c r="H3" s="31"/>
      <c r="I3" s="31"/>
      <c r="J3" s="36"/>
    </row>
    <row r="4" spans="1:10" ht="25.9" customHeight="1" x14ac:dyDescent="0.25">
      <c r="A4" s="36"/>
      <c r="B4" s="253" t="s">
        <v>0</v>
      </c>
      <c r="C4" s="253"/>
      <c r="D4" s="253"/>
      <c r="E4" s="37"/>
      <c r="F4" s="37"/>
      <c r="G4" s="37"/>
      <c r="H4" s="37"/>
      <c r="I4" s="38"/>
      <c r="J4" s="36"/>
    </row>
    <row r="5" spans="1:10" ht="25.9" customHeight="1" x14ac:dyDescent="0.25">
      <c r="A5" s="36"/>
      <c r="B5" s="39" t="s">
        <v>67</v>
      </c>
      <c r="C5" s="39"/>
      <c r="D5" s="39"/>
      <c r="E5" s="39"/>
      <c r="F5" s="39"/>
      <c r="G5" s="39"/>
      <c r="H5" s="39"/>
      <c r="I5" s="39"/>
      <c r="J5" s="36"/>
    </row>
    <row r="6" spans="1:10" ht="16.899999999999999" customHeight="1" x14ac:dyDescent="0.25">
      <c r="A6" s="36"/>
      <c r="B6" s="39"/>
      <c r="C6" s="39"/>
      <c r="D6" s="39"/>
      <c r="E6" s="39"/>
      <c r="F6" s="39"/>
      <c r="G6" s="39"/>
      <c r="H6" s="39"/>
      <c r="I6" s="39"/>
      <c r="J6" s="36"/>
    </row>
    <row r="7" spans="1:10" ht="16.899999999999999" customHeight="1" x14ac:dyDescent="0.25">
      <c r="A7" s="36"/>
      <c r="B7" s="26"/>
      <c r="C7" s="26"/>
      <c r="D7" s="26"/>
      <c r="E7" s="30"/>
      <c r="F7" s="30"/>
      <c r="G7" s="30"/>
      <c r="H7" s="30"/>
      <c r="I7" s="27"/>
    </row>
    <row r="8" spans="1:10" ht="25.9" customHeight="1" x14ac:dyDescent="0.25">
      <c r="A8" s="36"/>
      <c r="B8" s="40"/>
      <c r="C8" s="37"/>
      <c r="D8" s="37"/>
      <c r="E8" s="254" t="s">
        <v>68</v>
      </c>
      <c r="F8" s="255"/>
      <c r="G8" s="255"/>
      <c r="H8" s="255"/>
      <c r="I8" s="256"/>
    </row>
    <row r="9" spans="1:10" ht="25.9" customHeight="1" x14ac:dyDescent="0.25">
      <c r="A9" s="36"/>
      <c r="B9" s="40"/>
      <c r="C9" s="37"/>
      <c r="D9" s="37"/>
      <c r="E9" s="209" t="str">
        <f>'1_IRRBB_Material_Currency_1'!$C$2</f>
        <v>-</v>
      </c>
      <c r="F9" s="209" t="str">
        <f>'2_IRRBB_Material Currency_2'!$C$2</f>
        <v>-</v>
      </c>
      <c r="G9" s="80" t="str">
        <f>'3_IRRBB_Material_Currency_3'!$C$2</f>
        <v>-</v>
      </c>
      <c r="H9" s="209" t="str">
        <f>'4_IRRBB_Material_Currency_4'!$C$2</f>
        <v>-</v>
      </c>
      <c r="I9" s="80" t="s">
        <v>101</v>
      </c>
    </row>
    <row r="10" spans="1:10" ht="25.9" customHeight="1" x14ac:dyDescent="0.25">
      <c r="A10" s="36"/>
      <c r="B10" s="21" t="s">
        <v>69</v>
      </c>
      <c r="C10" s="21" t="s">
        <v>70</v>
      </c>
      <c r="D10" s="211" t="s">
        <v>71</v>
      </c>
      <c r="E10" s="80" t="s">
        <v>71</v>
      </c>
      <c r="F10" s="80" t="s">
        <v>71</v>
      </c>
      <c r="G10" s="80" t="s">
        <v>71</v>
      </c>
      <c r="H10" s="80" t="s">
        <v>71</v>
      </c>
      <c r="I10" s="80" t="s">
        <v>71</v>
      </c>
    </row>
    <row r="11" spans="1:10" ht="25.9" customHeight="1" x14ac:dyDescent="0.25">
      <c r="A11" s="36"/>
      <c r="B11" s="41">
        <v>1</v>
      </c>
      <c r="C11" s="35" t="s">
        <v>261</v>
      </c>
      <c r="D11" s="43">
        <f>+MIN(D12:D13)</f>
        <v>0</v>
      </c>
      <c r="E11" s="179"/>
      <c r="F11" s="180"/>
      <c r="G11" s="180"/>
      <c r="H11" s="180"/>
      <c r="I11" s="179"/>
    </row>
    <row r="12" spans="1:10" ht="25.9" customHeight="1" x14ac:dyDescent="0.25">
      <c r="A12" s="36"/>
      <c r="B12" s="41">
        <v>2</v>
      </c>
      <c r="C12" s="35" t="s">
        <v>269</v>
      </c>
      <c r="D12" s="43">
        <f>+SUMIF(E12:H12,"&lt;0")+0.5*SUMIF(E12:H12,"&gt;0")+I12</f>
        <v>0</v>
      </c>
      <c r="E12" s="32"/>
      <c r="F12" s="181"/>
      <c r="G12" s="181"/>
      <c r="H12" s="181"/>
      <c r="I12" s="181"/>
    </row>
    <row r="13" spans="1:10" ht="25.9" customHeight="1" x14ac:dyDescent="0.25">
      <c r="A13" s="36"/>
      <c r="B13" s="41">
        <v>3</v>
      </c>
      <c r="C13" s="35" t="s">
        <v>270</v>
      </c>
      <c r="D13" s="43">
        <f>+SUMIF(E13:H13,"&lt;0")+0.5*SUMIF(E13:H13,"&gt;0")+I13</f>
        <v>0</v>
      </c>
      <c r="E13" s="32"/>
      <c r="F13" s="181"/>
      <c r="G13" s="181"/>
      <c r="H13" s="181"/>
      <c r="I13" s="181"/>
    </row>
    <row r="14" spans="1:10" ht="25.9" customHeight="1" x14ac:dyDescent="0.25">
      <c r="A14" s="36"/>
      <c r="B14" s="40"/>
      <c r="C14" s="37"/>
      <c r="D14" s="38"/>
      <c r="E14" s="38"/>
      <c r="F14" s="38"/>
      <c r="G14" s="38"/>
      <c r="H14" s="38"/>
      <c r="I14" s="38"/>
    </row>
    <row r="15" spans="1:10" ht="25.9" customHeight="1" x14ac:dyDescent="0.25">
      <c r="A15" s="36"/>
      <c r="B15" s="41"/>
      <c r="C15" s="44" t="s">
        <v>260</v>
      </c>
      <c r="D15" s="38"/>
      <c r="E15" s="38"/>
      <c r="F15" s="38"/>
      <c r="G15" s="38"/>
      <c r="H15" s="38"/>
      <c r="I15" s="38"/>
      <c r="J15" s="33"/>
    </row>
    <row r="16" spans="1:10" ht="25.9" customHeight="1" x14ac:dyDescent="0.25">
      <c r="A16" s="36"/>
      <c r="B16" s="41">
        <v>4</v>
      </c>
      <c r="C16" s="44" t="s">
        <v>251</v>
      </c>
      <c r="D16" s="38"/>
      <c r="E16" s="113"/>
      <c r="F16" s="113"/>
      <c r="G16" s="113"/>
      <c r="H16" s="113"/>
      <c r="I16" s="38"/>
      <c r="J16" s="33"/>
    </row>
    <row r="17" spans="1:10" ht="25.9" customHeight="1" x14ac:dyDescent="0.25">
      <c r="A17" s="36"/>
      <c r="B17" s="41">
        <v>5</v>
      </c>
      <c r="C17" s="44" t="s">
        <v>252</v>
      </c>
      <c r="D17" s="38"/>
      <c r="E17" s="113"/>
      <c r="F17" s="113"/>
      <c r="G17" s="113"/>
      <c r="H17" s="113"/>
      <c r="I17" s="38"/>
      <c r="J17" s="33"/>
    </row>
    <row r="18" spans="1:10" ht="25.9" customHeight="1" x14ac:dyDescent="0.25">
      <c r="A18" s="36"/>
      <c r="B18" s="41">
        <v>6</v>
      </c>
      <c r="C18" s="44" t="s">
        <v>253</v>
      </c>
      <c r="D18" s="38"/>
      <c r="E18" s="113"/>
      <c r="F18" s="113"/>
      <c r="G18" s="113"/>
      <c r="H18" s="113"/>
      <c r="I18" s="38"/>
      <c r="J18" s="33"/>
    </row>
    <row r="19" spans="1:10" ht="25.9" customHeight="1" x14ac:dyDescent="0.25">
      <c r="A19" s="36"/>
      <c r="B19" s="36"/>
      <c r="C19" s="36"/>
      <c r="D19" s="36"/>
      <c r="E19" s="36"/>
      <c r="F19" s="36"/>
      <c r="G19" s="36"/>
      <c r="H19" s="36"/>
      <c r="I19" s="38"/>
      <c r="J19" s="33"/>
    </row>
    <row r="20" spans="1:10" ht="25.9" customHeight="1" x14ac:dyDescent="0.25">
      <c r="A20" s="36"/>
      <c r="B20" s="41">
        <v>7</v>
      </c>
      <c r="C20" s="35" t="s">
        <v>291</v>
      </c>
      <c r="D20" s="43">
        <f>+MIN(D21:D26)</f>
        <v>0</v>
      </c>
      <c r="F20" s="42"/>
      <c r="G20" s="42"/>
      <c r="H20" s="42"/>
      <c r="I20" s="38"/>
      <c r="J20" s="33"/>
    </row>
    <row r="21" spans="1:10" ht="25.9" customHeight="1" x14ac:dyDescent="0.25">
      <c r="A21" s="36"/>
      <c r="B21" s="41">
        <v>8</v>
      </c>
      <c r="C21" s="35" t="s">
        <v>264</v>
      </c>
      <c r="D21" s="43">
        <f>+SUMIF(E21:H21,"&lt;0")+0.5*SUMIF(E21:H21,"&gt;0")+I21</f>
        <v>0</v>
      </c>
      <c r="E21" s="32"/>
      <c r="F21" s="181"/>
      <c r="G21" s="181"/>
      <c r="H21" s="181"/>
      <c r="I21" s="32"/>
      <c r="J21" s="33"/>
    </row>
    <row r="22" spans="1:10" ht="25.9" customHeight="1" x14ac:dyDescent="0.25">
      <c r="A22" s="36"/>
      <c r="B22" s="41">
        <v>9</v>
      </c>
      <c r="C22" s="35" t="s">
        <v>265</v>
      </c>
      <c r="D22" s="43">
        <f t="shared" ref="D22:D26" si="0">+SUMIF(E22:H22,"&lt;0")+0.5*SUMIF(E22:H22,"&gt;0")+I22</f>
        <v>0</v>
      </c>
      <c r="E22" s="32"/>
      <c r="F22" s="32"/>
      <c r="G22" s="32"/>
      <c r="H22" s="32"/>
      <c r="I22" s="32"/>
      <c r="J22" s="33"/>
    </row>
    <row r="23" spans="1:10" ht="25.9" customHeight="1" x14ac:dyDescent="0.25">
      <c r="A23" s="36"/>
      <c r="B23" s="41">
        <v>10</v>
      </c>
      <c r="C23" s="35" t="s">
        <v>267</v>
      </c>
      <c r="D23" s="43">
        <f t="shared" si="0"/>
        <v>0</v>
      </c>
      <c r="E23" s="32"/>
      <c r="F23" s="181"/>
      <c r="G23" s="181"/>
      <c r="H23" s="181"/>
      <c r="I23" s="32"/>
      <c r="J23" s="33"/>
    </row>
    <row r="24" spans="1:10" ht="25.9" customHeight="1" x14ac:dyDescent="0.25">
      <c r="A24" s="36"/>
      <c r="B24" s="41">
        <v>11</v>
      </c>
      <c r="C24" s="35" t="s">
        <v>268</v>
      </c>
      <c r="D24" s="43">
        <f t="shared" si="0"/>
        <v>0</v>
      </c>
      <c r="E24" s="32"/>
      <c r="F24" s="32"/>
      <c r="G24" s="32"/>
      <c r="H24" s="32"/>
      <c r="I24" s="32"/>
      <c r="J24" s="33"/>
    </row>
    <row r="25" spans="1:10" ht="25.9" customHeight="1" x14ac:dyDescent="0.25">
      <c r="A25" s="36"/>
      <c r="B25" s="41">
        <v>12</v>
      </c>
      <c r="C25" s="35" t="s">
        <v>90</v>
      </c>
      <c r="D25" s="43">
        <f t="shared" si="0"/>
        <v>0</v>
      </c>
      <c r="E25" s="32"/>
      <c r="F25" s="181"/>
      <c r="G25" s="181"/>
      <c r="H25" s="181"/>
      <c r="I25" s="32"/>
      <c r="J25" s="33"/>
    </row>
    <row r="26" spans="1:10" ht="25.9" customHeight="1" x14ac:dyDescent="0.25">
      <c r="A26" s="36"/>
      <c r="B26" s="41">
        <v>13</v>
      </c>
      <c r="C26" s="35" t="s">
        <v>266</v>
      </c>
      <c r="D26" s="43">
        <f t="shared" si="0"/>
        <v>0</v>
      </c>
      <c r="E26" s="32"/>
      <c r="F26" s="32"/>
      <c r="G26" s="32"/>
      <c r="H26" s="32"/>
      <c r="I26" s="32"/>
      <c r="J26" s="33"/>
    </row>
    <row r="27" spans="1:10" ht="25.9" customHeight="1" x14ac:dyDescent="0.25">
      <c r="A27" s="36"/>
      <c r="B27" s="36"/>
      <c r="C27" s="36"/>
      <c r="D27" s="36"/>
      <c r="E27" s="36"/>
      <c r="F27" s="36"/>
      <c r="G27" s="36"/>
      <c r="H27" s="36"/>
      <c r="J27" s="33"/>
    </row>
    <row r="28" spans="1:10" ht="25.9" customHeight="1" x14ac:dyDescent="0.25">
      <c r="A28" s="36"/>
      <c r="B28" s="41">
        <v>14</v>
      </c>
      <c r="C28" s="35" t="s">
        <v>250</v>
      </c>
      <c r="D28" s="32"/>
      <c r="E28" s="32"/>
      <c r="F28" s="32"/>
      <c r="G28" s="32"/>
      <c r="H28" s="32"/>
      <c r="I28" s="32"/>
      <c r="J28" s="33"/>
    </row>
    <row r="29" spans="1:10" ht="25.9" customHeight="1" x14ac:dyDescent="0.25">
      <c r="A29" s="36"/>
      <c r="B29" s="36"/>
      <c r="C29" s="36"/>
      <c r="D29" s="182"/>
      <c r="E29" s="182"/>
      <c r="F29" s="182"/>
      <c r="G29" s="182"/>
      <c r="H29" s="182"/>
      <c r="I29" s="182"/>
      <c r="J29" s="36"/>
    </row>
    <row r="30" spans="1:10" ht="25.9" customHeight="1" x14ac:dyDescent="0.25">
      <c r="A30" s="36"/>
      <c r="B30" s="28">
        <v>15</v>
      </c>
      <c r="C30" s="44" t="s">
        <v>305</v>
      </c>
      <c r="D30" s="32"/>
      <c r="E30" s="32"/>
      <c r="F30" s="32"/>
      <c r="G30" s="32"/>
      <c r="H30" s="32"/>
      <c r="I30" s="32"/>
      <c r="J30" s="33"/>
    </row>
    <row r="31" spans="1:10" ht="25.9" customHeight="1" x14ac:dyDescent="0.25">
      <c r="A31" s="36"/>
      <c r="B31" s="22">
        <v>6</v>
      </c>
      <c r="C31" s="44" t="s">
        <v>306</v>
      </c>
      <c r="D31" s="43">
        <f t="shared" ref="D31:I31" si="1">+D28+D30</f>
        <v>0</v>
      </c>
      <c r="E31" s="43">
        <f t="shared" si="1"/>
        <v>0</v>
      </c>
      <c r="F31" s="43">
        <f t="shared" si="1"/>
        <v>0</v>
      </c>
      <c r="G31" s="43">
        <f t="shared" si="1"/>
        <v>0</v>
      </c>
      <c r="H31" s="43">
        <f t="shared" si="1"/>
        <v>0</v>
      </c>
      <c r="I31" s="43">
        <f t="shared" si="1"/>
        <v>0</v>
      </c>
      <c r="J31" s="33"/>
    </row>
    <row r="32" spans="1:10" ht="25.9" customHeight="1" x14ac:dyDescent="0.25">
      <c r="A32" s="36"/>
      <c r="B32" s="40"/>
      <c r="C32" s="26"/>
      <c r="D32" s="183"/>
      <c r="E32" s="184"/>
      <c r="F32" s="185"/>
      <c r="G32" s="185"/>
      <c r="H32" s="185"/>
      <c r="I32" s="179"/>
      <c r="J32" s="33"/>
    </row>
    <row r="33" spans="1:10" ht="25.9" customHeight="1" x14ac:dyDescent="0.25">
      <c r="A33" s="36"/>
      <c r="B33" s="28">
        <v>16</v>
      </c>
      <c r="C33" s="44" t="s">
        <v>307</v>
      </c>
      <c r="D33" s="32"/>
      <c r="E33" s="32"/>
      <c r="F33" s="32"/>
      <c r="G33" s="32"/>
      <c r="H33" s="32"/>
      <c r="I33" s="32"/>
      <c r="J33" s="33"/>
    </row>
    <row r="34" spans="1:10" ht="25.9" customHeight="1" x14ac:dyDescent="0.25">
      <c r="A34" s="36"/>
      <c r="B34" s="22"/>
      <c r="C34" s="44" t="s">
        <v>308</v>
      </c>
      <c r="D34" s="43">
        <f t="shared" ref="D34:I34" si="2">+D28+D33</f>
        <v>0</v>
      </c>
      <c r="E34" s="43">
        <f t="shared" si="2"/>
        <v>0</v>
      </c>
      <c r="F34" s="43">
        <f t="shared" si="2"/>
        <v>0</v>
      </c>
      <c r="G34" s="43">
        <f t="shared" si="2"/>
        <v>0</v>
      </c>
      <c r="H34" s="43">
        <f t="shared" si="2"/>
        <v>0</v>
      </c>
      <c r="I34" s="43">
        <f t="shared" si="2"/>
        <v>0</v>
      </c>
      <c r="J34" s="33"/>
    </row>
    <row r="35" spans="1:10" ht="25.9" customHeight="1" x14ac:dyDescent="0.25">
      <c r="A35" s="36"/>
      <c r="B35" s="23"/>
      <c r="C35" s="24"/>
      <c r="D35" s="186"/>
      <c r="E35" s="187"/>
      <c r="F35" s="186"/>
      <c r="G35" s="186"/>
      <c r="H35" s="186"/>
      <c r="I35" s="179"/>
      <c r="J35" s="33"/>
    </row>
    <row r="36" spans="1:10" ht="25.9" customHeight="1" x14ac:dyDescent="0.25">
      <c r="B36" s="41">
        <v>17</v>
      </c>
      <c r="C36" s="35" t="s">
        <v>288</v>
      </c>
      <c r="D36" s="32"/>
      <c r="E36" s="32"/>
      <c r="F36" s="32"/>
      <c r="G36" s="32"/>
      <c r="H36" s="32"/>
      <c r="I36" s="32"/>
      <c r="J36" s="33"/>
    </row>
    <row r="37" spans="1:10" ht="25.9" customHeight="1" x14ac:dyDescent="0.25">
      <c r="B37" s="40"/>
      <c r="C37" s="37"/>
      <c r="D37" s="188"/>
      <c r="E37" s="184"/>
      <c r="F37" s="184"/>
      <c r="G37" s="184"/>
      <c r="H37" s="184"/>
      <c r="I37" s="184"/>
      <c r="J37" s="33"/>
    </row>
    <row r="38" spans="1:10" ht="25.9" customHeight="1" x14ac:dyDescent="0.25">
      <c r="B38" s="28">
        <v>18</v>
      </c>
      <c r="C38" s="44" t="s">
        <v>309</v>
      </c>
      <c r="D38" s="32"/>
      <c r="E38" s="32"/>
      <c r="F38" s="32"/>
      <c r="G38" s="32"/>
      <c r="H38" s="32"/>
      <c r="I38" s="32"/>
      <c r="J38" s="33"/>
    </row>
    <row r="39" spans="1:10" ht="25.9" customHeight="1" x14ac:dyDescent="0.25">
      <c r="B39" s="22"/>
      <c r="C39" s="44" t="s">
        <v>310</v>
      </c>
      <c r="D39" s="48">
        <f t="shared" ref="D39:I39" si="3">+D36+D38</f>
        <v>0</v>
      </c>
      <c r="E39" s="43">
        <f t="shared" si="3"/>
        <v>0</v>
      </c>
      <c r="F39" s="43">
        <f t="shared" si="3"/>
        <v>0</v>
      </c>
      <c r="G39" s="43">
        <f t="shared" si="3"/>
        <v>0</v>
      </c>
      <c r="H39" s="43">
        <f t="shared" si="3"/>
        <v>0</v>
      </c>
      <c r="I39" s="43">
        <f t="shared" si="3"/>
        <v>0</v>
      </c>
      <c r="J39" s="33"/>
    </row>
    <row r="40" spans="1:10" ht="25.9" customHeight="1" x14ac:dyDescent="0.25">
      <c r="B40" s="40"/>
      <c r="C40" s="26"/>
      <c r="D40" s="185"/>
      <c r="E40" s="184"/>
      <c r="F40" s="185"/>
      <c r="G40" s="185"/>
      <c r="H40" s="185"/>
      <c r="I40" s="179"/>
      <c r="J40" s="33"/>
    </row>
    <row r="41" spans="1:10" ht="25.9" customHeight="1" x14ac:dyDescent="0.25">
      <c r="B41" s="28">
        <v>19</v>
      </c>
      <c r="C41" s="44" t="s">
        <v>311</v>
      </c>
      <c r="D41" s="32"/>
      <c r="E41" s="32"/>
      <c r="F41" s="32"/>
      <c r="G41" s="32"/>
      <c r="H41" s="32"/>
      <c r="I41" s="32"/>
      <c r="J41" s="33"/>
    </row>
    <row r="42" spans="1:10" ht="25.9" customHeight="1" x14ac:dyDescent="0.25">
      <c r="C42" s="44" t="s">
        <v>312</v>
      </c>
      <c r="D42" s="43">
        <f>+D36+D41</f>
        <v>0</v>
      </c>
      <c r="E42" s="43">
        <f t="shared" ref="E42:I42" si="4">+E36+E41</f>
        <v>0</v>
      </c>
      <c r="F42" s="43">
        <f t="shared" si="4"/>
        <v>0</v>
      </c>
      <c r="G42" s="43">
        <f t="shared" si="4"/>
        <v>0</v>
      </c>
      <c r="H42" s="43">
        <f t="shared" si="4"/>
        <v>0</v>
      </c>
      <c r="I42" s="43">
        <f t="shared" si="4"/>
        <v>0</v>
      </c>
      <c r="J42" s="33"/>
    </row>
    <row r="43" spans="1:10" ht="25.9" customHeight="1" x14ac:dyDescent="0.25">
      <c r="J43" s="33"/>
    </row>
    <row r="44" spans="1:10" ht="25.9" customHeight="1" x14ac:dyDescent="0.25">
      <c r="A44" s="36"/>
      <c r="B44" s="40"/>
      <c r="C44" s="26"/>
      <c r="D44" s="26"/>
      <c r="E44" s="26"/>
      <c r="F44" s="26"/>
      <c r="G44" s="26"/>
      <c r="H44" s="26"/>
      <c r="I44" s="26"/>
      <c r="J44" s="33"/>
    </row>
    <row r="45" spans="1:10" ht="25.9" customHeight="1" x14ac:dyDescent="0.25">
      <c r="A45" s="36"/>
      <c r="B45" s="28">
        <v>20</v>
      </c>
      <c r="C45" s="44" t="s">
        <v>262</v>
      </c>
      <c r="D45" s="26"/>
      <c r="E45" s="32"/>
      <c r="F45" s="32"/>
      <c r="G45" s="32"/>
      <c r="H45" s="32"/>
      <c r="I45" s="32"/>
      <c r="J45" s="33"/>
    </row>
    <row r="46" spans="1:10" ht="25.9" customHeight="1" x14ac:dyDescent="0.25">
      <c r="A46" s="36"/>
      <c r="B46" s="28">
        <v>21</v>
      </c>
      <c r="C46" s="44" t="s">
        <v>284</v>
      </c>
      <c r="D46" s="26"/>
      <c r="E46" s="32"/>
      <c r="F46" s="32"/>
      <c r="G46" s="32"/>
      <c r="H46" s="32"/>
      <c r="I46" s="32"/>
      <c r="J46" s="33"/>
    </row>
    <row r="47" spans="1:10" ht="25.9" customHeight="1" x14ac:dyDescent="0.25">
      <c r="A47" s="36"/>
      <c r="B47" s="28">
        <v>22</v>
      </c>
      <c r="C47" s="44" t="s">
        <v>263</v>
      </c>
      <c r="D47" s="26"/>
      <c r="E47" s="32"/>
      <c r="F47" s="32"/>
      <c r="G47" s="32"/>
      <c r="H47" s="32"/>
      <c r="I47" s="32"/>
      <c r="J47" s="33"/>
    </row>
    <row r="48" spans="1:10" ht="25.9" customHeight="1" x14ac:dyDescent="0.25">
      <c r="A48" s="36"/>
      <c r="B48" s="28">
        <v>23</v>
      </c>
      <c r="C48" s="44" t="s">
        <v>285</v>
      </c>
      <c r="D48" s="26"/>
      <c r="E48" s="32"/>
      <c r="F48" s="32"/>
      <c r="G48" s="32"/>
      <c r="H48" s="32"/>
      <c r="I48" s="32"/>
      <c r="J48" s="33"/>
    </row>
    <row r="49" spans="1:10" ht="25.9" customHeight="1" x14ac:dyDescent="0.25">
      <c r="A49" s="36"/>
      <c r="B49" s="40"/>
      <c r="C49" s="26"/>
      <c r="D49" s="26"/>
      <c r="E49" s="26"/>
      <c r="F49" s="26"/>
      <c r="G49" s="26"/>
      <c r="H49" s="26"/>
      <c r="I49" s="26"/>
      <c r="J49" s="33"/>
    </row>
    <row r="50" spans="1:10" ht="15" customHeight="1" x14ac:dyDescent="0.25">
      <c r="A50" s="36"/>
      <c r="B50" s="40"/>
      <c r="C50" s="26"/>
      <c r="D50" s="26"/>
      <c r="E50" s="26"/>
      <c r="F50" s="26"/>
      <c r="G50" s="26"/>
      <c r="H50" s="26"/>
      <c r="I50" s="26"/>
      <c r="J50" s="33"/>
    </row>
    <row r="51" spans="1:10" ht="15" customHeight="1" x14ac:dyDescent="0.25">
      <c r="A51" s="36"/>
      <c r="B51" s="40"/>
      <c r="C51" s="26"/>
      <c r="D51" s="26"/>
      <c r="E51" s="26"/>
      <c r="F51" s="26"/>
      <c r="G51" s="26"/>
      <c r="H51" s="26"/>
      <c r="I51" s="26"/>
      <c r="J51" s="33"/>
    </row>
    <row r="52" spans="1:10" ht="15" customHeight="1" x14ac:dyDescent="0.25">
      <c r="A52" s="36"/>
      <c r="B52" s="40"/>
      <c r="C52" s="26"/>
      <c r="D52" s="26"/>
      <c r="E52" s="26"/>
      <c r="F52" s="26"/>
      <c r="G52" s="26"/>
      <c r="H52" s="26"/>
      <c r="I52" s="26"/>
      <c r="J52" s="33"/>
    </row>
    <row r="53" spans="1:10" ht="15" customHeight="1" x14ac:dyDescent="0.25">
      <c r="A53" s="36"/>
      <c r="B53" s="40"/>
      <c r="C53" s="26"/>
      <c r="D53" s="26"/>
      <c r="E53" s="26"/>
      <c r="F53" s="26"/>
      <c r="G53" s="26"/>
      <c r="H53" s="26"/>
      <c r="I53" s="26"/>
      <c r="J53" s="33"/>
    </row>
    <row r="54" spans="1:10" ht="15" customHeight="1" thickBot="1" x14ac:dyDescent="0.3">
      <c r="A54" s="36"/>
      <c r="B54" s="40"/>
      <c r="C54" s="26"/>
      <c r="D54" s="26"/>
      <c r="E54" s="26"/>
      <c r="F54" s="26"/>
      <c r="G54" s="26"/>
      <c r="H54" s="26"/>
      <c r="I54" s="26"/>
      <c r="J54" s="33"/>
    </row>
    <row r="55" spans="1:10" ht="21.75" thickBot="1" x14ac:dyDescent="0.3">
      <c r="A55" s="36"/>
      <c r="B55" s="237" t="s">
        <v>73</v>
      </c>
      <c r="C55" s="238"/>
      <c r="D55" s="238"/>
      <c r="E55" s="238"/>
      <c r="F55" s="238"/>
      <c r="G55" s="238"/>
      <c r="H55" s="238"/>
      <c r="I55" s="239"/>
      <c r="J55" s="33"/>
    </row>
    <row r="56" spans="1:10" ht="15.75" x14ac:dyDescent="0.25">
      <c r="A56" s="36"/>
      <c r="B56" s="25"/>
      <c r="C56" s="26"/>
      <c r="D56" s="39"/>
      <c r="J56" s="33"/>
    </row>
    <row r="57" spans="1:10" s="177" customFormat="1" ht="15.75" x14ac:dyDescent="0.25">
      <c r="A57" s="176"/>
      <c r="B57" s="82" t="s">
        <v>91</v>
      </c>
      <c r="C57" s="83"/>
      <c r="D57" s="83"/>
      <c r="E57" s="83"/>
      <c r="F57" s="83"/>
      <c r="G57" s="83"/>
      <c r="H57" s="83"/>
      <c r="I57" s="84"/>
      <c r="J57" s="178"/>
    </row>
    <row r="58" spans="1:10" s="177" customFormat="1" ht="15.75" x14ac:dyDescent="0.25">
      <c r="A58" s="176"/>
      <c r="B58" s="240" t="s">
        <v>271</v>
      </c>
      <c r="C58" s="241"/>
      <c r="D58" s="241"/>
      <c r="E58" s="241"/>
      <c r="F58" s="241"/>
      <c r="G58" s="241"/>
      <c r="H58" s="241"/>
      <c r="I58" s="242"/>
      <c r="J58" s="178"/>
    </row>
    <row r="59" spans="1:10" s="177" customFormat="1" ht="15.75" x14ac:dyDescent="0.25">
      <c r="A59" s="176"/>
      <c r="B59" s="243"/>
      <c r="C59" s="244"/>
      <c r="D59" s="244"/>
      <c r="E59" s="244"/>
      <c r="F59" s="244"/>
      <c r="G59" s="244"/>
      <c r="H59" s="244"/>
      <c r="I59" s="245"/>
      <c r="J59" s="178"/>
    </row>
    <row r="60" spans="1:10" s="177" customFormat="1" ht="15.75" x14ac:dyDescent="0.25">
      <c r="A60" s="176"/>
      <c r="B60" s="189"/>
      <c r="C60" s="189"/>
      <c r="D60" s="189"/>
      <c r="E60" s="189"/>
      <c r="F60" s="189"/>
      <c r="G60" s="189"/>
      <c r="H60" s="189"/>
      <c r="I60" s="189"/>
      <c r="J60" s="178"/>
    </row>
    <row r="61" spans="1:10" s="177" customFormat="1" ht="15.75" x14ac:dyDescent="0.25">
      <c r="A61" s="176"/>
      <c r="B61" s="178"/>
      <c r="C61" s="178"/>
      <c r="D61" s="178"/>
      <c r="E61" s="178"/>
      <c r="F61" s="178"/>
      <c r="G61" s="178"/>
      <c r="H61" s="178"/>
      <c r="I61" s="178"/>
      <c r="J61" s="178"/>
    </row>
    <row r="62" spans="1:10" s="177" customFormat="1" ht="15.75" x14ac:dyDescent="0.25">
      <c r="A62" s="176"/>
      <c r="B62" s="246" t="s">
        <v>289</v>
      </c>
      <c r="C62" s="247"/>
      <c r="D62" s="247"/>
      <c r="E62" s="247"/>
      <c r="F62" s="247"/>
      <c r="G62" s="247"/>
      <c r="H62" s="247"/>
      <c r="I62" s="248"/>
      <c r="J62" s="178"/>
    </row>
    <row r="63" spans="1:10" s="177" customFormat="1" ht="15.75" x14ac:dyDescent="0.25">
      <c r="A63" s="176"/>
      <c r="B63" s="190"/>
      <c r="C63" s="190"/>
      <c r="D63" s="190"/>
      <c r="E63" s="190"/>
      <c r="F63" s="190"/>
      <c r="G63" s="190"/>
      <c r="H63" s="190"/>
      <c r="I63" s="190"/>
      <c r="J63" s="178"/>
    </row>
    <row r="64" spans="1:10" s="177" customFormat="1" ht="15.75" x14ac:dyDescent="0.25">
      <c r="A64" s="176"/>
      <c r="B64" s="191" t="s">
        <v>75</v>
      </c>
      <c r="C64" s="193"/>
      <c r="D64" s="191"/>
      <c r="E64" s="191"/>
      <c r="F64" s="191"/>
      <c r="G64" s="191"/>
      <c r="H64" s="191"/>
      <c r="I64" s="191"/>
      <c r="J64" s="178"/>
    </row>
    <row r="65" spans="1:10" s="177" customFormat="1" ht="15.75" x14ac:dyDescent="0.25">
      <c r="A65" s="176"/>
      <c r="B65" s="191"/>
      <c r="C65" s="194"/>
      <c r="D65" s="191"/>
      <c r="E65" s="191"/>
      <c r="F65" s="191"/>
      <c r="G65" s="191"/>
      <c r="H65" s="191"/>
      <c r="I65" s="191"/>
      <c r="J65" s="178"/>
    </row>
    <row r="66" spans="1:10" s="177" customFormat="1" ht="70.150000000000006" customHeight="1" x14ac:dyDescent="0.25">
      <c r="A66" s="176"/>
      <c r="B66" s="191" t="s">
        <v>76</v>
      </c>
      <c r="C66" s="249"/>
      <c r="D66" s="250"/>
      <c r="E66" s="250"/>
      <c r="F66" s="250"/>
      <c r="G66" s="250"/>
      <c r="H66" s="250"/>
      <c r="I66" s="251"/>
      <c r="J66" s="178"/>
    </row>
    <row r="67" spans="1:10" s="177" customFormat="1" ht="15.75" x14ac:dyDescent="0.25">
      <c r="A67" s="176"/>
      <c r="B67" s="191"/>
      <c r="C67" s="191"/>
      <c r="D67" s="191"/>
      <c r="E67" s="191"/>
      <c r="F67" s="191"/>
      <c r="G67" s="191"/>
      <c r="H67" s="191"/>
      <c r="I67" s="191"/>
      <c r="J67" s="178"/>
    </row>
    <row r="68" spans="1:10" s="177" customFormat="1" ht="15.75" x14ac:dyDescent="0.25">
      <c r="A68" s="176"/>
      <c r="B68" s="191"/>
      <c r="C68" s="191"/>
      <c r="D68" s="191"/>
      <c r="E68" s="191"/>
      <c r="F68" s="191"/>
      <c r="G68" s="191"/>
      <c r="H68" s="191"/>
      <c r="I68" s="191"/>
      <c r="J68" s="178"/>
    </row>
    <row r="69" spans="1:10" s="177" customFormat="1" ht="15.75" x14ac:dyDescent="0.25">
      <c r="A69" s="176"/>
      <c r="B69" s="246" t="s">
        <v>273</v>
      </c>
      <c r="C69" s="247"/>
      <c r="D69" s="247"/>
      <c r="E69" s="247"/>
      <c r="F69" s="247"/>
      <c r="G69" s="247"/>
      <c r="H69" s="247"/>
      <c r="I69" s="248"/>
      <c r="J69" s="178"/>
    </row>
    <row r="70" spans="1:10" s="177" customFormat="1" ht="15.75" x14ac:dyDescent="0.25">
      <c r="A70" s="176"/>
      <c r="B70" s="191" t="s">
        <v>74</v>
      </c>
      <c r="C70" s="195"/>
      <c r="D70" s="195"/>
      <c r="E70" s="195"/>
      <c r="F70" s="195"/>
      <c r="G70" s="195"/>
      <c r="H70" s="195"/>
      <c r="I70" s="195"/>
      <c r="J70" s="178"/>
    </row>
    <row r="71" spans="1:10" s="177" customFormat="1" ht="70.150000000000006" customHeight="1" x14ac:dyDescent="0.25">
      <c r="A71" s="176"/>
      <c r="B71" s="191" t="s">
        <v>75</v>
      </c>
      <c r="C71" s="249"/>
      <c r="D71" s="250"/>
      <c r="E71" s="250"/>
      <c r="F71" s="250"/>
      <c r="G71" s="250"/>
      <c r="H71" s="250"/>
      <c r="I71" s="251"/>
      <c r="J71" s="178"/>
    </row>
    <row r="72" spans="1:10" s="177" customFormat="1" ht="15.75" x14ac:dyDescent="0.25">
      <c r="A72" s="176"/>
      <c r="B72" s="191"/>
      <c r="C72" s="191"/>
      <c r="D72" s="191"/>
      <c r="E72" s="191"/>
      <c r="F72" s="191"/>
      <c r="G72" s="191"/>
      <c r="H72" s="191"/>
      <c r="I72" s="191"/>
      <c r="J72" s="178"/>
    </row>
    <row r="73" spans="1:10" s="177" customFormat="1" ht="15.75" x14ac:dyDescent="0.25">
      <c r="A73" s="176"/>
      <c r="B73" s="191"/>
      <c r="C73" s="191"/>
      <c r="D73" s="191"/>
      <c r="E73" s="191"/>
      <c r="F73" s="191"/>
      <c r="G73" s="191"/>
      <c r="H73" s="191"/>
      <c r="I73" s="191"/>
      <c r="J73" s="178"/>
    </row>
    <row r="74" spans="1:10" s="177" customFormat="1" ht="15.75" x14ac:dyDescent="0.25">
      <c r="A74" s="176"/>
      <c r="B74" s="257" t="s">
        <v>272</v>
      </c>
      <c r="C74" s="258"/>
      <c r="D74" s="258"/>
      <c r="E74" s="258"/>
      <c r="F74" s="258"/>
      <c r="G74" s="258"/>
      <c r="H74" s="258"/>
      <c r="I74" s="259"/>
      <c r="J74" s="178"/>
    </row>
    <row r="75" spans="1:10" s="177" customFormat="1" ht="15.75" x14ac:dyDescent="0.25">
      <c r="A75" s="176"/>
      <c r="B75" s="243"/>
      <c r="C75" s="244"/>
      <c r="D75" s="244"/>
      <c r="E75" s="244"/>
      <c r="F75" s="244"/>
      <c r="G75" s="244"/>
      <c r="H75" s="244"/>
      <c r="I75" s="245"/>
      <c r="J75" s="178"/>
    </row>
    <row r="76" spans="1:10" s="177" customFormat="1" ht="15.75" x14ac:dyDescent="0.25">
      <c r="A76" s="176"/>
      <c r="B76" s="189"/>
      <c r="C76" s="189"/>
      <c r="D76" s="189"/>
      <c r="E76" s="189"/>
      <c r="F76" s="189"/>
      <c r="G76" s="189"/>
      <c r="H76" s="189"/>
      <c r="I76" s="189"/>
      <c r="J76" s="178"/>
    </row>
    <row r="77" spans="1:10" s="177" customFormat="1" ht="15.75" x14ac:dyDescent="0.25">
      <c r="A77" s="176"/>
      <c r="B77" s="246" t="s">
        <v>257</v>
      </c>
      <c r="C77" s="247"/>
      <c r="D77" s="247"/>
      <c r="E77" s="247"/>
      <c r="F77" s="247"/>
      <c r="G77" s="247"/>
      <c r="H77" s="247"/>
      <c r="I77" s="247"/>
      <c r="J77" s="178"/>
    </row>
    <row r="78" spans="1:10" s="177" customFormat="1" ht="15.75" x14ac:dyDescent="0.25">
      <c r="A78" s="176"/>
      <c r="B78" s="191" t="s">
        <v>74</v>
      </c>
      <c r="C78" s="195"/>
      <c r="D78" s="195"/>
      <c r="E78" s="196"/>
      <c r="F78" s="196"/>
      <c r="G78" s="196"/>
      <c r="H78" s="196"/>
      <c r="I78" s="196"/>
      <c r="J78" s="192"/>
    </row>
    <row r="79" spans="1:10" s="177" customFormat="1" ht="15.75" x14ac:dyDescent="0.25">
      <c r="A79" s="176"/>
      <c r="B79" s="191"/>
      <c r="C79" s="191" t="s">
        <v>249</v>
      </c>
      <c r="D79" s="195"/>
      <c r="E79" s="197"/>
      <c r="F79" s="197"/>
      <c r="G79" s="197"/>
      <c r="H79" s="197"/>
      <c r="I79" s="197"/>
      <c r="J79" s="192"/>
    </row>
    <row r="80" spans="1:10" s="177" customFormat="1" ht="15.75" x14ac:dyDescent="0.25">
      <c r="A80" s="176"/>
      <c r="B80" s="191" t="s">
        <v>77</v>
      </c>
      <c r="C80" s="193"/>
      <c r="D80" s="195"/>
      <c r="E80" s="197"/>
      <c r="F80" s="197"/>
      <c r="G80" s="197"/>
      <c r="H80" s="197"/>
      <c r="I80" s="197"/>
      <c r="J80" s="192"/>
    </row>
    <row r="81" spans="1:10" s="177" customFormat="1" ht="15.75" x14ac:dyDescent="0.25">
      <c r="A81" s="176"/>
      <c r="B81" s="191"/>
      <c r="C81" s="194"/>
      <c r="D81" s="191"/>
      <c r="E81" s="197"/>
      <c r="F81" s="197"/>
      <c r="G81" s="197"/>
      <c r="H81" s="197"/>
      <c r="I81" s="197"/>
      <c r="J81" s="192"/>
    </row>
    <row r="82" spans="1:10" s="177" customFormat="1" ht="15.75" x14ac:dyDescent="0.25">
      <c r="A82" s="176"/>
      <c r="B82" s="191"/>
      <c r="C82" s="191"/>
      <c r="D82" s="191"/>
      <c r="E82" s="197"/>
      <c r="F82" s="197"/>
      <c r="G82" s="197"/>
      <c r="H82" s="197"/>
      <c r="I82" s="197"/>
      <c r="J82" s="192"/>
    </row>
    <row r="83" spans="1:10" s="177" customFormat="1" ht="70.150000000000006" customHeight="1" x14ac:dyDescent="0.25">
      <c r="A83" s="176"/>
      <c r="B83" s="191" t="s">
        <v>78</v>
      </c>
      <c r="C83" s="249"/>
      <c r="D83" s="250"/>
      <c r="E83" s="250"/>
      <c r="F83" s="250"/>
      <c r="G83" s="250"/>
      <c r="H83" s="250"/>
      <c r="I83" s="251"/>
      <c r="J83" s="178"/>
    </row>
    <row r="84" spans="1:10" s="177" customFormat="1" ht="15.75" x14ac:dyDescent="0.25">
      <c r="A84" s="176"/>
      <c r="B84" s="191"/>
      <c r="C84" s="191" t="s">
        <v>249</v>
      </c>
      <c r="D84" s="191"/>
      <c r="E84" s="197"/>
      <c r="F84" s="197"/>
      <c r="G84" s="197"/>
      <c r="H84" s="197"/>
      <c r="I84" s="197"/>
      <c r="J84" s="178"/>
    </row>
    <row r="85" spans="1:10" s="177" customFormat="1" ht="15.75" x14ac:dyDescent="0.25">
      <c r="A85" s="176"/>
      <c r="B85" s="191" t="s">
        <v>79</v>
      </c>
      <c r="C85" s="193"/>
      <c r="D85" s="191"/>
      <c r="E85" s="197"/>
      <c r="F85" s="197"/>
      <c r="G85" s="197"/>
      <c r="H85" s="197"/>
      <c r="I85" s="197"/>
      <c r="J85" s="178"/>
    </row>
    <row r="86" spans="1:10" s="177" customFormat="1" ht="15.75" x14ac:dyDescent="0.25">
      <c r="A86" s="178"/>
      <c r="B86" s="191"/>
      <c r="C86" s="194"/>
      <c r="D86" s="191"/>
      <c r="E86" s="191"/>
      <c r="F86" s="197"/>
      <c r="G86" s="197"/>
      <c r="H86" s="197"/>
      <c r="I86" s="197"/>
      <c r="J86" s="178"/>
    </row>
    <row r="87" spans="1:10" s="177" customFormat="1" ht="15.75" x14ac:dyDescent="0.25">
      <c r="A87" s="176"/>
      <c r="B87" s="198"/>
      <c r="C87" s="191"/>
      <c r="D87" s="191"/>
      <c r="E87" s="191"/>
      <c r="F87" s="197"/>
      <c r="G87" s="197"/>
      <c r="H87" s="197"/>
      <c r="I87" s="197"/>
      <c r="J87" s="178"/>
    </row>
    <row r="88" spans="1:10" s="177" customFormat="1" ht="70.150000000000006" customHeight="1" x14ac:dyDescent="0.25">
      <c r="A88" s="176"/>
      <c r="B88" s="191" t="s">
        <v>78</v>
      </c>
      <c r="C88" s="249"/>
      <c r="D88" s="250"/>
      <c r="E88" s="250"/>
      <c r="F88" s="250"/>
      <c r="G88" s="250"/>
      <c r="H88" s="250"/>
      <c r="I88" s="251"/>
      <c r="J88" s="178"/>
    </row>
    <row r="89" spans="1:10" s="177" customFormat="1" ht="15.75" x14ac:dyDescent="0.25">
      <c r="A89" s="176"/>
      <c r="B89" s="191"/>
      <c r="C89" s="191"/>
      <c r="D89" s="191"/>
      <c r="E89" s="191"/>
      <c r="F89" s="191"/>
      <c r="G89" s="191"/>
      <c r="H89" s="191"/>
      <c r="I89" s="191"/>
      <c r="J89" s="178"/>
    </row>
    <row r="90" spans="1:10" s="177" customFormat="1" ht="15.75" x14ac:dyDescent="0.25">
      <c r="A90" s="176"/>
      <c r="B90" s="246" t="s">
        <v>296</v>
      </c>
      <c r="C90" s="247"/>
      <c r="D90" s="247"/>
      <c r="E90" s="247"/>
      <c r="F90" s="247"/>
      <c r="G90" s="247"/>
      <c r="H90" s="247"/>
      <c r="I90" s="248"/>
      <c r="J90" s="178"/>
    </row>
    <row r="91" spans="1:10" s="177" customFormat="1" ht="15.75" x14ac:dyDescent="0.25">
      <c r="A91" s="176"/>
      <c r="B91" s="195"/>
      <c r="C91" s="195"/>
      <c r="D91" s="195"/>
      <c r="E91" s="195"/>
      <c r="F91" s="195"/>
      <c r="G91" s="195"/>
      <c r="H91" s="195"/>
      <c r="I91" s="195"/>
      <c r="J91" s="178"/>
    </row>
    <row r="92" spans="1:10" s="177" customFormat="1" ht="15.75" x14ac:dyDescent="0.25">
      <c r="A92" s="176"/>
      <c r="B92" s="191" t="s">
        <v>75</v>
      </c>
      <c r="C92" s="193"/>
      <c r="D92" s="191"/>
      <c r="E92" s="191"/>
      <c r="F92" s="191"/>
      <c r="G92" s="191"/>
      <c r="H92" s="191"/>
      <c r="I92" s="191"/>
      <c r="J92" s="178"/>
    </row>
    <row r="93" spans="1:10" s="177" customFormat="1" ht="15.75" x14ac:dyDescent="0.25">
      <c r="A93" s="176"/>
      <c r="B93" s="191"/>
      <c r="C93" s="194"/>
      <c r="D93" s="191"/>
      <c r="E93" s="191"/>
      <c r="F93" s="191"/>
      <c r="G93" s="191"/>
      <c r="H93" s="191"/>
      <c r="I93" s="191"/>
      <c r="J93" s="178"/>
    </row>
    <row r="94" spans="1:10" s="177" customFormat="1" ht="70.150000000000006" customHeight="1" x14ac:dyDescent="0.25">
      <c r="A94" s="176"/>
      <c r="B94" s="191" t="s">
        <v>76</v>
      </c>
      <c r="C94" s="249"/>
      <c r="D94" s="250"/>
      <c r="E94" s="250"/>
      <c r="F94" s="250"/>
      <c r="G94" s="250"/>
      <c r="H94" s="250"/>
      <c r="I94" s="251"/>
      <c r="J94" s="178"/>
    </row>
    <row r="95" spans="1:10" s="177" customFormat="1" ht="15.75" x14ac:dyDescent="0.25">
      <c r="A95" s="176"/>
      <c r="B95" s="199"/>
      <c r="C95" s="199"/>
      <c r="D95" s="199"/>
      <c r="E95" s="199"/>
      <c r="F95" s="199"/>
      <c r="G95" s="199"/>
      <c r="H95" s="199"/>
      <c r="I95" s="191"/>
      <c r="J95" s="178"/>
    </row>
    <row r="96" spans="1:10" s="177" customFormat="1" ht="15.75" x14ac:dyDescent="0.25">
      <c r="A96" s="176"/>
      <c r="B96" s="246" t="s">
        <v>304</v>
      </c>
      <c r="C96" s="247"/>
      <c r="D96" s="247"/>
      <c r="E96" s="247"/>
      <c r="F96" s="247"/>
      <c r="G96" s="247"/>
      <c r="H96" s="247"/>
      <c r="I96" s="248"/>
      <c r="J96" s="178"/>
    </row>
    <row r="97" spans="1:10" s="177" customFormat="1" ht="15.75" x14ac:dyDescent="0.25">
      <c r="A97" s="176"/>
      <c r="B97" s="195"/>
      <c r="C97" s="195"/>
      <c r="D97" s="195"/>
      <c r="E97" s="195"/>
      <c r="F97" s="195"/>
      <c r="G97" s="195"/>
      <c r="H97" s="195"/>
      <c r="I97" s="195"/>
      <c r="J97" s="190"/>
    </row>
    <row r="98" spans="1:10" s="177" customFormat="1" ht="15.75" x14ac:dyDescent="0.25">
      <c r="A98" s="176"/>
      <c r="B98" s="191" t="s">
        <v>75</v>
      </c>
      <c r="C98" s="193"/>
      <c r="D98" s="191"/>
      <c r="E98" s="191"/>
      <c r="F98" s="191"/>
      <c r="G98" s="191"/>
      <c r="H98" s="191"/>
      <c r="I98" s="191"/>
      <c r="J98" s="190"/>
    </row>
    <row r="99" spans="1:10" s="177" customFormat="1" ht="15.75" x14ac:dyDescent="0.25">
      <c r="A99" s="176"/>
      <c r="B99" s="191"/>
      <c r="C99" s="194"/>
      <c r="D99" s="191"/>
      <c r="E99" s="191"/>
      <c r="F99" s="191"/>
      <c r="G99" s="191"/>
      <c r="H99" s="191"/>
      <c r="I99" s="191"/>
      <c r="J99" s="190"/>
    </row>
    <row r="100" spans="1:10" s="177" customFormat="1" ht="70.150000000000006" customHeight="1" x14ac:dyDescent="0.25">
      <c r="A100" s="176"/>
      <c r="B100" s="191" t="s">
        <v>76</v>
      </c>
      <c r="C100" s="249"/>
      <c r="D100" s="250"/>
      <c r="E100" s="250"/>
      <c r="F100" s="250"/>
      <c r="G100" s="250"/>
      <c r="H100" s="250"/>
      <c r="I100" s="251"/>
      <c r="J100" s="190"/>
    </row>
    <row r="101" spans="1:10" s="177" customFormat="1" ht="15.75" x14ac:dyDescent="0.25">
      <c r="A101" s="176"/>
      <c r="B101" s="200"/>
      <c r="C101" s="200"/>
      <c r="D101" s="200"/>
      <c r="E101" s="200"/>
      <c r="F101" s="200"/>
      <c r="G101" s="200"/>
      <c r="H101" s="200"/>
      <c r="I101" s="200"/>
      <c r="J101" s="190"/>
    </row>
    <row r="102" spans="1:10" s="177" customFormat="1" ht="15.75" x14ac:dyDescent="0.25">
      <c r="A102" s="176"/>
      <c r="B102" s="246" t="s">
        <v>295</v>
      </c>
      <c r="C102" s="247"/>
      <c r="D102" s="247"/>
      <c r="E102" s="247"/>
      <c r="F102" s="247"/>
      <c r="G102" s="247"/>
      <c r="H102" s="247"/>
      <c r="I102" s="248"/>
      <c r="J102" s="190"/>
    </row>
    <row r="103" spans="1:10" s="177" customFormat="1" ht="15.75" x14ac:dyDescent="0.25">
      <c r="A103" s="176"/>
      <c r="B103" s="195"/>
      <c r="C103" s="195"/>
      <c r="D103" s="195"/>
      <c r="E103" s="195"/>
      <c r="F103" s="195"/>
      <c r="G103" s="195"/>
      <c r="H103" s="195"/>
      <c r="I103" s="195"/>
      <c r="J103" s="190"/>
    </row>
    <row r="104" spans="1:10" s="177" customFormat="1" ht="15.75" x14ac:dyDescent="0.25">
      <c r="A104" s="176"/>
      <c r="B104" s="191" t="s">
        <v>75</v>
      </c>
      <c r="C104" s="193"/>
      <c r="D104" s="191"/>
      <c r="E104" s="191"/>
      <c r="F104" s="191"/>
      <c r="G104" s="191"/>
      <c r="H104" s="191"/>
      <c r="I104" s="191"/>
      <c r="J104" s="178"/>
    </row>
    <row r="105" spans="1:10" s="177" customFormat="1" ht="15.75" x14ac:dyDescent="0.25">
      <c r="A105" s="176"/>
      <c r="B105" s="191"/>
      <c r="C105" s="191" t="s">
        <v>80</v>
      </c>
      <c r="D105" s="191"/>
      <c r="E105" s="191"/>
      <c r="F105" s="191"/>
      <c r="G105" s="191"/>
      <c r="H105" s="191"/>
      <c r="I105" s="191"/>
      <c r="J105" s="178"/>
    </row>
    <row r="106" spans="1:10" s="177" customFormat="1" ht="70.150000000000006" customHeight="1" x14ac:dyDescent="0.25">
      <c r="A106" s="176"/>
      <c r="B106" s="191" t="s">
        <v>76</v>
      </c>
      <c r="C106" s="249"/>
      <c r="D106" s="250"/>
      <c r="E106" s="250"/>
      <c r="F106" s="250"/>
      <c r="G106" s="250"/>
      <c r="H106" s="250"/>
      <c r="I106" s="251"/>
      <c r="J106" s="178"/>
    </row>
    <row r="107" spans="1:10" s="177" customFormat="1" ht="15.75" x14ac:dyDescent="0.25">
      <c r="A107" s="176"/>
      <c r="B107" s="191"/>
      <c r="C107" s="191"/>
      <c r="D107" s="191"/>
      <c r="E107" s="191"/>
      <c r="F107" s="191"/>
      <c r="G107" s="191"/>
      <c r="H107" s="191"/>
      <c r="I107" s="191"/>
      <c r="J107" s="178"/>
    </row>
    <row r="108" spans="1:10" s="177" customFormat="1" ht="15.75" x14ac:dyDescent="0.25">
      <c r="A108" s="176"/>
      <c r="B108" s="246" t="s">
        <v>290</v>
      </c>
      <c r="C108" s="247"/>
      <c r="D108" s="247"/>
      <c r="E108" s="247"/>
      <c r="F108" s="247"/>
      <c r="G108" s="247"/>
      <c r="H108" s="247"/>
      <c r="I108" s="248"/>
      <c r="J108" s="178"/>
    </row>
    <row r="109" spans="1:10" s="177" customFormat="1" ht="15.75" x14ac:dyDescent="0.25">
      <c r="A109" s="176"/>
      <c r="B109" s="195"/>
      <c r="C109" s="195"/>
      <c r="D109" s="195"/>
      <c r="E109" s="195"/>
      <c r="F109" s="195"/>
      <c r="G109" s="195"/>
      <c r="H109" s="195"/>
      <c r="I109" s="195"/>
      <c r="J109" s="178"/>
    </row>
    <row r="110" spans="1:10" s="177" customFormat="1" ht="70.150000000000006" customHeight="1" x14ac:dyDescent="0.25">
      <c r="A110" s="176"/>
      <c r="B110" s="191" t="s">
        <v>81</v>
      </c>
      <c r="C110" s="249"/>
      <c r="D110" s="250"/>
      <c r="E110" s="250"/>
      <c r="F110" s="250"/>
      <c r="G110" s="250"/>
      <c r="H110" s="250"/>
      <c r="I110" s="251"/>
      <c r="J110" s="178"/>
    </row>
    <row r="111" spans="1:10" s="177" customFormat="1" ht="15.75" x14ac:dyDescent="0.25">
      <c r="A111" s="176"/>
      <c r="B111" s="201"/>
      <c r="C111" s="201"/>
      <c r="D111" s="201"/>
      <c r="E111" s="201"/>
      <c r="F111" s="201"/>
      <c r="G111" s="201"/>
      <c r="H111" s="201"/>
      <c r="I111" s="201"/>
      <c r="J111" s="178"/>
    </row>
    <row r="112" spans="1:10" s="177" customFormat="1" ht="70.150000000000006" customHeight="1" x14ac:dyDescent="0.25">
      <c r="A112" s="176"/>
      <c r="B112" s="191" t="s">
        <v>82</v>
      </c>
      <c r="C112" s="249"/>
      <c r="D112" s="250"/>
      <c r="E112" s="250"/>
      <c r="F112" s="250"/>
      <c r="G112" s="250"/>
      <c r="H112" s="250"/>
      <c r="I112" s="251"/>
      <c r="J112" s="178"/>
    </row>
    <row r="113" ht="25.9" customHeight="1" x14ac:dyDescent="0.25"/>
  </sheetData>
  <sheetProtection password="9E77" sheet="1" objects="1" scenarios="1"/>
  <mergeCells count="23">
    <mergeCell ref="B74:I75"/>
    <mergeCell ref="B77:I77"/>
    <mergeCell ref="B62:I62"/>
    <mergeCell ref="C110:I110"/>
    <mergeCell ref="C112:I112"/>
    <mergeCell ref="B102:I102"/>
    <mergeCell ref="C106:I106"/>
    <mergeCell ref="B108:I108"/>
    <mergeCell ref="C83:I83"/>
    <mergeCell ref="C88:I88"/>
    <mergeCell ref="B90:I90"/>
    <mergeCell ref="B96:I96"/>
    <mergeCell ref="C100:I100"/>
    <mergeCell ref="C94:I94"/>
    <mergeCell ref="B2:I2"/>
    <mergeCell ref="B55:I55"/>
    <mergeCell ref="B58:I59"/>
    <mergeCell ref="B69:I69"/>
    <mergeCell ref="C71:I71"/>
    <mergeCell ref="C66:I66"/>
    <mergeCell ref="B3:D3"/>
    <mergeCell ref="B4:D4"/>
    <mergeCell ref="E8:I8"/>
  </mergeCells>
  <conditionalFormatting sqref="C106:I106">
    <cfRule type="expression" dxfId="1" priority="2">
      <formula>$C$104="No"</formula>
    </cfRule>
  </conditionalFormatting>
  <conditionalFormatting sqref="C100:I100">
    <cfRule type="expression" dxfId="0" priority="1">
      <formula>$C$104="No"</formula>
    </cfRule>
  </conditionalFormatting>
  <dataValidations count="5">
    <dataValidation type="list" allowBlank="1" showInputMessage="1" showErrorMessage="1" sqref="C80 C85" xr:uid="{00000000-0002-0000-0700-000000000000}">
      <formula1>"Unconditional cash flows, Cash flows partially or fully conditional on interest rate scenario"</formula1>
    </dataValidation>
    <dataValidation type="list" allowBlank="1" showInputMessage="1" showErrorMessage="1" sqref="C92 C64 C98 C104" xr:uid="{00000000-0002-0000-0700-000001000000}">
      <formula1>"Yes, No"</formula1>
    </dataValidation>
    <dataValidation type="whole" allowBlank="1" showInputMessage="1" showErrorMessage="1" error="Value must be between 100 bps and 400 bps for the size of the Parallel shock according to the Annex III of the EBA/GL/2018/02." sqref="E16:H16" xr:uid="{00000000-0002-0000-0700-000002000000}">
      <formula1>100</formula1>
      <formula2>400</formula2>
    </dataValidation>
    <dataValidation type="whole" allowBlank="1" showInputMessage="1" showErrorMessage="1" error="Value must be between 100 bps and 500 bps for the size of the Short term shock according to the Annex III of the EBA/GL/2018/02." sqref="E17:H17" xr:uid="{00000000-0002-0000-0700-000003000000}">
      <formula1>100</formula1>
      <formula2>500</formula2>
    </dataValidation>
    <dataValidation type="whole" allowBlank="1" showInputMessage="1" showErrorMessage="1" error="Value must be between 100 bps and 300 bps for the size of the Long term shock according to the Annex III of the EBA/GL/2018/02." sqref="E18:H18" xr:uid="{00000000-0002-0000-0700-000004000000}">
      <formula1>100</formula1>
      <formula2>300</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90"/>
  <sheetViews>
    <sheetView showGridLines="0" zoomScale="85" zoomScaleNormal="85" workbookViewId="0"/>
  </sheetViews>
  <sheetFormatPr defaultColWidth="0" defaultRowHeight="15" zeroHeight="1" x14ac:dyDescent="0.25"/>
  <cols>
    <col min="1" max="1" width="3.5703125" style="111" customWidth="1"/>
    <col min="2" max="2" width="12.7109375" style="111" customWidth="1"/>
    <col min="3" max="3" width="29.7109375" style="111" customWidth="1"/>
    <col min="4" max="8" width="21.7109375" style="111" customWidth="1"/>
    <col min="9" max="10" width="10.7109375" style="111" customWidth="1"/>
    <col min="11" max="11" width="3.5703125" style="111" customWidth="1"/>
    <col min="12" max="16384" width="8.85546875" hidden="1"/>
  </cols>
  <sheetData>
    <row r="1" spans="1:11" ht="15.75" thickBot="1" x14ac:dyDescent="0.3">
      <c r="A1" s="36"/>
      <c r="B1" s="36"/>
      <c r="C1" s="36"/>
      <c r="D1" s="36"/>
      <c r="E1" s="36"/>
      <c r="F1" s="36"/>
      <c r="G1" s="36"/>
      <c r="H1" s="36"/>
      <c r="I1" s="36"/>
      <c r="J1" s="36"/>
    </row>
    <row r="2" spans="1:11" ht="15.75" thickBot="1" x14ac:dyDescent="0.3">
      <c r="A2" s="36"/>
      <c r="B2" s="260" t="s">
        <v>282</v>
      </c>
      <c r="C2" s="261"/>
      <c r="D2" s="261"/>
      <c r="E2" s="261"/>
      <c r="F2" s="261"/>
      <c r="G2" s="261"/>
      <c r="H2" s="261"/>
      <c r="I2" s="261"/>
      <c r="J2" s="262"/>
    </row>
    <row r="3" spans="1:11" ht="15.75" thickBot="1" x14ac:dyDescent="0.3">
      <c r="A3" s="36"/>
      <c r="B3" s="93"/>
      <c r="C3" s="94"/>
      <c r="D3" s="94"/>
      <c r="E3" s="94"/>
      <c r="F3" s="94"/>
      <c r="G3" s="94"/>
      <c r="H3" s="94"/>
      <c r="I3" s="94"/>
      <c r="J3" s="94"/>
    </row>
    <row r="4" spans="1:11" ht="15.75" thickBot="1" x14ac:dyDescent="0.3">
      <c r="A4" s="36"/>
      <c r="B4" s="263" t="s">
        <v>83</v>
      </c>
      <c r="C4" s="264"/>
      <c r="D4" s="264"/>
      <c r="E4" s="264"/>
      <c r="F4" s="264"/>
      <c r="G4" s="264"/>
      <c r="H4" s="264"/>
      <c r="I4" s="264"/>
      <c r="J4" s="265"/>
    </row>
    <row r="5" spans="1:11" x14ac:dyDescent="0.25">
      <c r="A5" s="36"/>
      <c r="B5" s="95"/>
      <c r="C5" s="95"/>
      <c r="D5" s="95"/>
      <c r="E5" s="95"/>
      <c r="F5" s="95"/>
      <c r="G5" s="95"/>
      <c r="H5" s="95"/>
      <c r="I5" s="95"/>
      <c r="J5" s="112"/>
    </row>
    <row r="6" spans="1:11" x14ac:dyDescent="0.25">
      <c r="A6" s="36"/>
      <c r="B6" s="266" t="s">
        <v>258</v>
      </c>
      <c r="C6" s="266"/>
      <c r="D6" s="266"/>
      <c r="E6" s="266"/>
      <c r="F6" s="266"/>
      <c r="G6" s="266"/>
      <c r="H6" s="266"/>
      <c r="I6" s="266"/>
      <c r="J6" s="266"/>
    </row>
    <row r="7" spans="1:11" s="29" customFormat="1" x14ac:dyDescent="0.25">
      <c r="A7" s="36"/>
      <c r="B7" s="112"/>
      <c r="C7" s="112"/>
      <c r="D7" s="96"/>
      <c r="E7" s="96"/>
      <c r="F7" s="96"/>
      <c r="G7" s="96"/>
      <c r="H7" s="96"/>
      <c r="I7" s="96"/>
      <c r="J7" s="96"/>
      <c r="K7" s="111"/>
    </row>
    <row r="8" spans="1:11" ht="70.150000000000006" customHeight="1" x14ac:dyDescent="0.25">
      <c r="A8" s="36"/>
      <c r="B8" s="102" t="s">
        <v>76</v>
      </c>
      <c r="C8" s="270"/>
      <c r="D8" s="271"/>
      <c r="E8" s="271"/>
      <c r="F8" s="271"/>
      <c r="G8" s="271"/>
      <c r="H8" s="271"/>
      <c r="I8" s="271"/>
      <c r="J8" s="272"/>
    </row>
    <row r="9" spans="1:11" x14ac:dyDescent="0.25">
      <c r="A9" s="36"/>
      <c r="B9" s="112"/>
      <c r="C9" s="112"/>
      <c r="D9" s="112"/>
      <c r="E9" s="112"/>
      <c r="F9" s="112"/>
      <c r="G9" s="112"/>
      <c r="H9" s="112"/>
      <c r="I9" s="112"/>
      <c r="J9" s="112"/>
    </row>
    <row r="10" spans="1:11" s="29" customFormat="1" x14ac:dyDescent="0.25">
      <c r="A10" s="36"/>
      <c r="B10" s="112"/>
      <c r="C10" s="112"/>
      <c r="D10" s="112"/>
      <c r="E10" s="112"/>
      <c r="F10" s="112"/>
      <c r="G10" s="112"/>
      <c r="H10" s="112"/>
      <c r="I10" s="112"/>
      <c r="J10" s="112"/>
      <c r="K10" s="111"/>
    </row>
    <row r="11" spans="1:11" x14ac:dyDescent="0.25">
      <c r="A11" s="36"/>
      <c r="B11" s="267" t="s">
        <v>92</v>
      </c>
      <c r="C11" s="268"/>
      <c r="D11" s="268"/>
      <c r="E11" s="268"/>
      <c r="F11" s="268"/>
      <c r="G11" s="268"/>
      <c r="H11" s="268"/>
      <c r="I11" s="268"/>
      <c r="J11" s="269"/>
    </row>
    <row r="12" spans="1:11" x14ac:dyDescent="0.25">
      <c r="A12" s="36"/>
      <c r="B12" s="96"/>
      <c r="C12" s="96"/>
      <c r="D12" s="96"/>
      <c r="E12" s="96"/>
      <c r="F12" s="96"/>
      <c r="G12" s="96"/>
      <c r="H12" s="96"/>
      <c r="I12" s="96"/>
      <c r="J12" s="96"/>
    </row>
    <row r="13" spans="1:11" ht="70.150000000000006" customHeight="1" x14ac:dyDescent="0.25">
      <c r="A13" s="36"/>
      <c r="B13" s="102" t="s">
        <v>85</v>
      </c>
      <c r="C13" s="270"/>
      <c r="D13" s="271"/>
      <c r="E13" s="271"/>
      <c r="F13" s="271"/>
      <c r="G13" s="271"/>
      <c r="H13" s="271"/>
      <c r="I13" s="271"/>
      <c r="J13" s="272"/>
    </row>
    <row r="14" spans="1:11" x14ac:dyDescent="0.25">
      <c r="A14" s="36"/>
      <c r="B14" s="96"/>
      <c r="C14" s="112"/>
      <c r="D14" s="112"/>
      <c r="E14" s="112"/>
      <c r="F14" s="112"/>
      <c r="G14" s="112"/>
      <c r="H14" s="112"/>
      <c r="I14" s="112"/>
      <c r="J14" s="112"/>
    </row>
    <row r="15" spans="1:11" ht="70.150000000000006" customHeight="1" x14ac:dyDescent="0.25">
      <c r="A15" s="36"/>
      <c r="B15" s="102" t="s">
        <v>86</v>
      </c>
      <c r="C15" s="270"/>
      <c r="D15" s="271"/>
      <c r="E15" s="271"/>
      <c r="F15" s="271"/>
      <c r="G15" s="271"/>
      <c r="H15" s="271"/>
      <c r="I15" s="271"/>
      <c r="J15" s="272"/>
    </row>
    <row r="16" spans="1:11" x14ac:dyDescent="0.25">
      <c r="A16" s="36"/>
      <c r="B16" s="112"/>
      <c r="C16" s="96"/>
      <c r="D16" s="112"/>
      <c r="E16" s="112"/>
      <c r="F16" s="112"/>
      <c r="G16" s="112"/>
      <c r="H16" s="112"/>
      <c r="I16" s="112"/>
      <c r="J16" s="112"/>
    </row>
    <row r="17" spans="1:11" x14ac:dyDescent="0.25">
      <c r="A17" s="36"/>
      <c r="B17" s="267" t="s">
        <v>93</v>
      </c>
      <c r="C17" s="268"/>
      <c r="D17" s="268"/>
      <c r="E17" s="268"/>
      <c r="F17" s="268"/>
      <c r="G17" s="268"/>
      <c r="H17" s="268"/>
      <c r="I17" s="268"/>
      <c r="J17" s="269"/>
    </row>
    <row r="18" spans="1:11" x14ac:dyDescent="0.25">
      <c r="A18" s="36"/>
      <c r="B18" s="96"/>
      <c r="C18" s="96"/>
      <c r="D18" s="96"/>
      <c r="E18" s="96"/>
      <c r="F18" s="96"/>
      <c r="G18" s="96"/>
      <c r="H18" s="96"/>
      <c r="I18" s="96"/>
      <c r="J18" s="96"/>
    </row>
    <row r="19" spans="1:11" ht="70.150000000000006" customHeight="1" x14ac:dyDescent="0.25">
      <c r="A19" s="36"/>
      <c r="B19" s="102" t="s">
        <v>85</v>
      </c>
      <c r="C19" s="270"/>
      <c r="D19" s="271"/>
      <c r="E19" s="271"/>
      <c r="F19" s="271"/>
      <c r="G19" s="271"/>
      <c r="H19" s="271"/>
      <c r="I19" s="271"/>
      <c r="J19" s="272"/>
    </row>
    <row r="20" spans="1:11" x14ac:dyDescent="0.25">
      <c r="A20" s="36"/>
      <c r="B20" s="96"/>
      <c r="C20" s="112"/>
      <c r="D20" s="112"/>
      <c r="E20" s="112"/>
      <c r="F20" s="112"/>
      <c r="G20" s="112"/>
      <c r="H20" s="112"/>
      <c r="I20" s="112"/>
      <c r="J20" s="112"/>
    </row>
    <row r="21" spans="1:11" s="29" customFormat="1" x14ac:dyDescent="0.25">
      <c r="A21" s="36"/>
      <c r="B21" s="96"/>
      <c r="C21" s="112"/>
      <c r="D21" s="112"/>
      <c r="E21" s="112"/>
      <c r="F21" s="112"/>
      <c r="G21" s="112"/>
      <c r="H21" s="112"/>
      <c r="I21" s="112"/>
      <c r="J21" s="112"/>
      <c r="K21" s="111"/>
    </row>
    <row r="22" spans="1:11" s="210" customFormat="1" ht="30" x14ac:dyDescent="0.25">
      <c r="A22" s="206"/>
      <c r="B22" s="207"/>
      <c r="C22" s="208"/>
      <c r="D22" s="209" t="str">
        <f>'1_IRRBB_Material_Currency_1'!$C$2</f>
        <v>-</v>
      </c>
      <c r="E22" s="209" t="str">
        <f>'2_IRRBB_Material Currency_2'!$C$2</f>
        <v>-</v>
      </c>
      <c r="F22" s="209" t="str">
        <f>'3_IRRBB_Material_Currency_3'!$C$2</f>
        <v>-</v>
      </c>
      <c r="G22" s="209" t="str">
        <f>'4_IRRBB_Material_Currency_4'!$C$2</f>
        <v>-</v>
      </c>
      <c r="H22" s="209" t="s">
        <v>101</v>
      </c>
      <c r="I22" s="208"/>
      <c r="J22" s="208"/>
      <c r="K22" s="208"/>
    </row>
    <row r="23" spans="1:11" s="29" customFormat="1" x14ac:dyDescent="0.25">
      <c r="A23" s="36"/>
      <c r="B23" s="98" t="s">
        <v>99</v>
      </c>
      <c r="C23" s="96"/>
      <c r="D23" s="32"/>
      <c r="E23" s="202"/>
      <c r="F23" s="202"/>
      <c r="G23" s="202"/>
      <c r="H23" s="32"/>
      <c r="I23" s="100" t="s">
        <v>72</v>
      </c>
      <c r="J23" s="112"/>
      <c r="K23" s="111"/>
    </row>
    <row r="24" spans="1:11" s="29" customFormat="1" x14ac:dyDescent="0.25">
      <c r="A24" s="36"/>
      <c r="B24" s="98" t="s">
        <v>87</v>
      </c>
      <c r="C24" s="96"/>
      <c r="D24" s="32"/>
      <c r="E24" s="32"/>
      <c r="F24" s="32"/>
      <c r="G24" s="32"/>
      <c r="H24" s="32"/>
      <c r="I24" s="101" t="s">
        <v>84</v>
      </c>
      <c r="J24" s="112"/>
      <c r="K24" s="111"/>
    </row>
    <row r="25" spans="1:11" s="29" customFormat="1" x14ac:dyDescent="0.25">
      <c r="A25" s="36"/>
      <c r="B25" s="98" t="s">
        <v>88</v>
      </c>
      <c r="C25" s="96"/>
      <c r="D25" s="203"/>
      <c r="E25" s="204"/>
      <c r="F25" s="204"/>
      <c r="G25" s="204"/>
      <c r="H25" s="203"/>
      <c r="I25" s="100" t="s">
        <v>89</v>
      </c>
      <c r="J25" s="112"/>
      <c r="K25" s="111"/>
    </row>
    <row r="26" spans="1:11" s="29" customFormat="1" x14ac:dyDescent="0.25">
      <c r="A26" s="36"/>
      <c r="B26" s="96"/>
      <c r="C26" s="112"/>
      <c r="D26" s="112"/>
      <c r="E26" s="112"/>
      <c r="F26" s="112"/>
      <c r="G26" s="112"/>
      <c r="H26" s="112"/>
      <c r="I26" s="112"/>
      <c r="J26" s="112"/>
      <c r="K26" s="111"/>
    </row>
    <row r="27" spans="1:11" s="29" customFormat="1" x14ac:dyDescent="0.25">
      <c r="A27" s="36"/>
      <c r="B27" s="96"/>
      <c r="C27" s="112"/>
      <c r="D27" s="112"/>
      <c r="E27" s="112"/>
      <c r="F27" s="112"/>
      <c r="G27" s="112"/>
      <c r="H27" s="112"/>
      <c r="I27" s="112"/>
      <c r="J27" s="112"/>
      <c r="K27" s="111"/>
    </row>
    <row r="28" spans="1:11" ht="70.150000000000006" customHeight="1" x14ac:dyDescent="0.25">
      <c r="A28" s="36"/>
      <c r="B28" s="102" t="s">
        <v>86</v>
      </c>
      <c r="C28" s="270"/>
      <c r="D28" s="271"/>
      <c r="E28" s="271"/>
      <c r="F28" s="271"/>
      <c r="G28" s="271"/>
      <c r="H28" s="271"/>
      <c r="I28" s="271"/>
      <c r="J28" s="272"/>
    </row>
    <row r="29" spans="1:11" x14ac:dyDescent="0.25">
      <c r="A29" s="36"/>
      <c r="B29" s="97"/>
      <c r="C29" s="97"/>
      <c r="D29" s="97"/>
      <c r="E29" s="97"/>
      <c r="F29" s="97"/>
      <c r="G29" s="97"/>
      <c r="H29" s="112"/>
      <c r="I29" s="112"/>
      <c r="J29" s="112"/>
    </row>
    <row r="30" spans="1:11" s="29" customFormat="1" x14ac:dyDescent="0.25">
      <c r="A30" s="36"/>
      <c r="B30" s="97"/>
      <c r="C30" s="97"/>
      <c r="D30" s="97"/>
      <c r="E30" s="97"/>
      <c r="F30" s="97"/>
      <c r="G30" s="97"/>
      <c r="H30" s="112"/>
      <c r="I30" s="112"/>
      <c r="J30" s="112"/>
      <c r="K30" s="111"/>
    </row>
    <row r="31" spans="1:11" s="210" customFormat="1" ht="30" x14ac:dyDescent="0.25">
      <c r="A31" s="206"/>
      <c r="B31" s="207"/>
      <c r="C31" s="208"/>
      <c r="D31" s="209" t="str">
        <f>'1_IRRBB_Material_Currency_1'!$C$2</f>
        <v>-</v>
      </c>
      <c r="E31" s="209" t="str">
        <f>'2_IRRBB_Material Currency_2'!$C$2</f>
        <v>-</v>
      </c>
      <c r="F31" s="209" t="str">
        <f>'3_IRRBB_Material_Currency_3'!$C$2</f>
        <v>-</v>
      </c>
      <c r="G31" s="209" t="str">
        <f>'4_IRRBB_Material_Currency_4'!$C$2</f>
        <v>-</v>
      </c>
      <c r="H31" s="209" t="s">
        <v>101</v>
      </c>
      <c r="I31" s="208"/>
      <c r="J31" s="208"/>
      <c r="K31" s="208"/>
    </row>
    <row r="32" spans="1:11" s="29" customFormat="1" x14ac:dyDescent="0.25">
      <c r="A32" s="36"/>
      <c r="B32" s="51" t="s">
        <v>274</v>
      </c>
      <c r="C32" s="111"/>
      <c r="D32" s="112"/>
      <c r="E32" s="85"/>
      <c r="F32" s="96"/>
      <c r="G32" s="112"/>
      <c r="H32" s="112"/>
      <c r="I32" s="112"/>
      <c r="J32" s="112"/>
      <c r="K32" s="111"/>
    </row>
    <row r="33" spans="1:11" s="29" customFormat="1" x14ac:dyDescent="0.25">
      <c r="A33" s="36"/>
      <c r="B33" s="111"/>
      <c r="C33" s="99" t="s">
        <v>275</v>
      </c>
      <c r="D33" s="32"/>
      <c r="E33" s="181" t="s">
        <v>276</v>
      </c>
      <c r="F33" s="181" t="s">
        <v>276</v>
      </c>
      <c r="G33" s="181" t="s">
        <v>276</v>
      </c>
      <c r="H33" s="32" t="s">
        <v>276</v>
      </c>
      <c r="I33" s="112"/>
      <c r="J33" s="112"/>
      <c r="K33" s="111"/>
    </row>
    <row r="34" spans="1:11" s="29" customFormat="1" x14ac:dyDescent="0.25">
      <c r="A34" s="36"/>
      <c r="B34" s="111"/>
      <c r="C34" s="99" t="s">
        <v>277</v>
      </c>
      <c r="D34" s="32" t="s">
        <v>276</v>
      </c>
      <c r="E34" s="32" t="s">
        <v>276</v>
      </c>
      <c r="F34" s="32" t="s">
        <v>276</v>
      </c>
      <c r="G34" s="32" t="s">
        <v>276</v>
      </c>
      <c r="H34" s="32" t="s">
        <v>276</v>
      </c>
      <c r="I34" s="112"/>
      <c r="J34" s="112"/>
      <c r="K34" s="111"/>
    </row>
    <row r="35" spans="1:11" s="29" customFormat="1" x14ac:dyDescent="0.25">
      <c r="A35" s="36"/>
      <c r="B35" s="111"/>
      <c r="C35" s="99" t="s">
        <v>278</v>
      </c>
      <c r="D35" s="32" t="s">
        <v>276</v>
      </c>
      <c r="E35" s="181" t="s">
        <v>276</v>
      </c>
      <c r="F35" s="181" t="s">
        <v>276</v>
      </c>
      <c r="G35" s="181" t="s">
        <v>276</v>
      </c>
      <c r="H35" s="32" t="s">
        <v>276</v>
      </c>
      <c r="I35" s="112"/>
      <c r="J35" s="112"/>
      <c r="K35" s="111"/>
    </row>
    <row r="36" spans="1:11" s="29" customFormat="1" x14ac:dyDescent="0.25">
      <c r="A36" s="36"/>
      <c r="B36" s="51" t="s">
        <v>292</v>
      </c>
      <c r="C36" s="111"/>
      <c r="D36" s="96"/>
      <c r="E36" s="96"/>
      <c r="F36" s="96"/>
      <c r="G36" s="96"/>
      <c r="H36" s="96"/>
      <c r="I36" s="112"/>
      <c r="J36" s="112"/>
      <c r="K36" s="111"/>
    </row>
    <row r="37" spans="1:11" s="29" customFormat="1" x14ac:dyDescent="0.25">
      <c r="A37" s="36"/>
      <c r="B37" s="111"/>
      <c r="C37" s="99" t="s">
        <v>275</v>
      </c>
      <c r="D37" s="32"/>
      <c r="E37" s="181" t="s">
        <v>276</v>
      </c>
      <c r="F37" s="181" t="s">
        <v>276</v>
      </c>
      <c r="G37" s="181" t="s">
        <v>276</v>
      </c>
      <c r="H37" s="32" t="s">
        <v>276</v>
      </c>
      <c r="I37" s="112"/>
      <c r="J37" s="112"/>
      <c r="K37" s="111"/>
    </row>
    <row r="38" spans="1:11" s="29" customFormat="1" x14ac:dyDescent="0.25">
      <c r="A38" s="36"/>
      <c r="B38" s="111"/>
      <c r="C38" s="99" t="s">
        <v>277</v>
      </c>
      <c r="D38" s="32" t="s">
        <v>276</v>
      </c>
      <c r="E38" s="32" t="s">
        <v>276</v>
      </c>
      <c r="F38" s="32" t="s">
        <v>276</v>
      </c>
      <c r="G38" s="32" t="s">
        <v>276</v>
      </c>
      <c r="H38" s="32" t="s">
        <v>276</v>
      </c>
      <c r="I38" s="112"/>
      <c r="J38" s="112"/>
      <c r="K38" s="111"/>
    </row>
    <row r="39" spans="1:11" s="29" customFormat="1" x14ac:dyDescent="0.25">
      <c r="A39" s="36"/>
      <c r="B39" s="111"/>
      <c r="C39" s="99" t="s">
        <v>278</v>
      </c>
      <c r="D39" s="32" t="s">
        <v>276</v>
      </c>
      <c r="E39" s="181" t="s">
        <v>276</v>
      </c>
      <c r="F39" s="181" t="s">
        <v>276</v>
      </c>
      <c r="G39" s="181" t="s">
        <v>276</v>
      </c>
      <c r="H39" s="32" t="s">
        <v>276</v>
      </c>
      <c r="I39" s="112"/>
      <c r="J39" s="112"/>
      <c r="K39" s="111"/>
    </row>
    <row r="40" spans="1:11" s="29" customFormat="1" x14ac:dyDescent="0.25">
      <c r="A40" s="36"/>
      <c r="B40" s="51" t="s">
        <v>279</v>
      </c>
      <c r="C40" s="111"/>
      <c r="D40" s="36"/>
      <c r="E40" s="36"/>
      <c r="F40" s="36"/>
      <c r="G40" s="36"/>
      <c r="H40" s="36"/>
      <c r="I40" s="36"/>
      <c r="J40" s="112"/>
      <c r="K40" s="111"/>
    </row>
    <row r="41" spans="1:11" s="29" customFormat="1" x14ac:dyDescent="0.25">
      <c r="A41" s="36"/>
      <c r="B41" s="111"/>
      <c r="C41" s="99" t="s">
        <v>275</v>
      </c>
      <c r="D41" s="203"/>
      <c r="E41" s="205"/>
      <c r="F41" s="205"/>
      <c r="G41" s="205"/>
      <c r="H41" s="203"/>
      <c r="I41" s="36"/>
      <c r="J41" s="112"/>
      <c r="K41" s="111"/>
    </row>
    <row r="42" spans="1:11" s="29" customFormat="1" x14ac:dyDescent="0.25">
      <c r="A42" s="36"/>
      <c r="B42" s="111"/>
      <c r="C42" s="99" t="s">
        <v>277</v>
      </c>
      <c r="D42" s="203"/>
      <c r="E42" s="203"/>
      <c r="F42" s="203"/>
      <c r="G42" s="203"/>
      <c r="H42" s="203"/>
      <c r="I42" s="36"/>
      <c r="J42" s="112"/>
      <c r="K42" s="111"/>
    </row>
    <row r="43" spans="1:11" s="29" customFormat="1" x14ac:dyDescent="0.25">
      <c r="A43" s="36"/>
      <c r="B43" s="111"/>
      <c r="C43" s="99" t="s">
        <v>278</v>
      </c>
      <c r="D43" s="203"/>
      <c r="E43" s="205"/>
      <c r="F43" s="205"/>
      <c r="G43" s="205"/>
      <c r="H43" s="203"/>
      <c r="I43" s="36"/>
      <c r="J43" s="112"/>
      <c r="K43" s="111"/>
    </row>
    <row r="44" spans="1:11" x14ac:dyDescent="0.25">
      <c r="A44" s="36"/>
      <c r="B44" s="112"/>
      <c r="C44" s="112"/>
      <c r="D44" s="112"/>
      <c r="E44" s="112"/>
      <c r="F44" s="112"/>
      <c r="G44" s="112"/>
      <c r="H44" s="112"/>
      <c r="I44" s="112"/>
      <c r="J44" s="112"/>
    </row>
    <row r="45" spans="1:11" x14ac:dyDescent="0.25">
      <c r="A45" s="36"/>
      <c r="B45" s="112"/>
      <c r="C45" s="112"/>
      <c r="D45" s="112"/>
      <c r="E45" s="112"/>
      <c r="F45" s="112"/>
      <c r="G45" s="112"/>
      <c r="H45" s="112"/>
      <c r="I45" s="112"/>
      <c r="J45" s="112"/>
    </row>
    <row r="46" spans="1:11" ht="30.6" customHeight="1" x14ac:dyDescent="0.25">
      <c r="A46" s="36"/>
      <c r="B46" s="267" t="s">
        <v>287</v>
      </c>
      <c r="C46" s="268"/>
      <c r="D46" s="268"/>
      <c r="E46" s="268"/>
      <c r="F46" s="268"/>
      <c r="G46" s="268"/>
      <c r="H46" s="268"/>
      <c r="I46" s="268"/>
      <c r="J46" s="269"/>
    </row>
    <row r="47" spans="1:11" x14ac:dyDescent="0.25">
      <c r="A47" s="36"/>
      <c r="B47" s="96"/>
      <c r="C47" s="96"/>
      <c r="D47" s="96"/>
      <c r="E47" s="96"/>
      <c r="F47" s="96"/>
      <c r="G47" s="96"/>
      <c r="H47" s="96"/>
      <c r="I47" s="96"/>
      <c r="J47" s="96"/>
    </row>
    <row r="48" spans="1:11" ht="70.150000000000006" customHeight="1" x14ac:dyDescent="0.25">
      <c r="A48" s="36"/>
      <c r="B48" s="102" t="s">
        <v>75</v>
      </c>
      <c r="C48" s="270"/>
      <c r="D48" s="271"/>
      <c r="E48" s="271"/>
      <c r="F48" s="271"/>
      <c r="G48" s="271"/>
      <c r="H48" s="271"/>
      <c r="I48" s="271"/>
      <c r="J48" s="272"/>
    </row>
    <row r="49" spans="1:10" x14ac:dyDescent="0.25">
      <c r="B49" s="112"/>
      <c r="C49" s="112"/>
      <c r="D49" s="112"/>
      <c r="E49" s="112"/>
      <c r="F49" s="112"/>
      <c r="G49" s="112"/>
      <c r="H49" s="112"/>
      <c r="I49" s="112"/>
      <c r="J49" s="112"/>
    </row>
    <row r="50" spans="1:10" x14ac:dyDescent="0.25">
      <c r="B50" s="112"/>
      <c r="C50" s="112"/>
      <c r="D50" s="112"/>
      <c r="E50" s="112"/>
      <c r="F50" s="112"/>
      <c r="G50" s="112"/>
      <c r="H50" s="112"/>
      <c r="I50" s="112"/>
      <c r="J50" s="112"/>
    </row>
    <row r="51" spans="1:10" x14ac:dyDescent="0.25">
      <c r="A51" s="36"/>
      <c r="B51" s="267" t="s">
        <v>286</v>
      </c>
      <c r="C51" s="268"/>
      <c r="D51" s="268"/>
      <c r="E51" s="268"/>
      <c r="F51" s="268"/>
      <c r="G51" s="268"/>
      <c r="H51" s="268"/>
      <c r="I51" s="268"/>
      <c r="J51" s="269"/>
    </row>
    <row r="52" spans="1:10" x14ac:dyDescent="0.25">
      <c r="A52" s="36"/>
      <c r="B52" s="96"/>
      <c r="C52" s="96"/>
      <c r="D52" s="96"/>
      <c r="E52" s="96"/>
      <c r="F52" s="96"/>
      <c r="G52" s="96"/>
      <c r="H52" s="96"/>
      <c r="I52" s="96"/>
      <c r="J52" s="96"/>
    </row>
    <row r="53" spans="1:10" ht="70.150000000000006" customHeight="1" x14ac:dyDescent="0.25">
      <c r="A53" s="36"/>
      <c r="B53" s="102" t="s">
        <v>75</v>
      </c>
      <c r="C53" s="273"/>
      <c r="D53" s="274"/>
      <c r="E53" s="274"/>
      <c r="F53" s="274"/>
      <c r="G53" s="274"/>
      <c r="H53" s="274"/>
      <c r="I53" s="274"/>
      <c r="J53" s="275"/>
    </row>
    <row r="54" spans="1:10" ht="15.75" x14ac:dyDescent="0.25">
      <c r="C54" s="34"/>
    </row>
    <row r="55" spans="1:10" hidden="1" x14ac:dyDescent="0.25"/>
    <row r="56" spans="1:10" hidden="1" x14ac:dyDescent="0.25"/>
    <row r="57" spans="1:10" hidden="1" x14ac:dyDescent="0.25"/>
    <row r="58" spans="1:10" hidden="1" x14ac:dyDescent="0.25"/>
    <row r="59" spans="1:10" hidden="1" x14ac:dyDescent="0.25"/>
    <row r="60" spans="1:10" hidden="1" x14ac:dyDescent="0.25"/>
    <row r="61" spans="1:10" hidden="1" x14ac:dyDescent="0.25"/>
    <row r="62" spans="1:10" hidden="1" x14ac:dyDescent="0.25"/>
    <row r="63" spans="1:10" hidden="1" x14ac:dyDescent="0.25"/>
    <row r="64" spans="1: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sheetData>
  <sheetProtection password="9E77" sheet="1" objects="1" scenarios="1"/>
  <mergeCells count="14">
    <mergeCell ref="C53:J53"/>
    <mergeCell ref="C48:J48"/>
    <mergeCell ref="C13:J13"/>
    <mergeCell ref="C15:J15"/>
    <mergeCell ref="C19:J19"/>
    <mergeCell ref="C28:J28"/>
    <mergeCell ref="B51:J51"/>
    <mergeCell ref="B46:J46"/>
    <mergeCell ref="B2:J2"/>
    <mergeCell ref="B4:J4"/>
    <mergeCell ref="B6:J6"/>
    <mergeCell ref="B11:J11"/>
    <mergeCell ref="B17:J17"/>
    <mergeCell ref="C8:J8"/>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0_ReadMe</vt:lpstr>
      <vt:lpstr>0_Identification</vt:lpstr>
      <vt:lpstr>1_IRRBB_Material_Currency_1</vt:lpstr>
      <vt:lpstr>2_IRRBB_Material Currency_2</vt:lpstr>
      <vt:lpstr>3_IRRBB_Material_Currency_3</vt:lpstr>
      <vt:lpstr>4_IRRBB_Material_Currency_4</vt:lpstr>
      <vt:lpstr>5_Other_Material_Currencies</vt:lpstr>
      <vt:lpstr>6_IRRBB_Additional</vt:lpstr>
      <vt:lpstr>7_IRRBB_Assumptions</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Joana.Peralta@ecb.europa.eu</dc:creator>
  <cp:lastModifiedBy>Arys Viviane</cp:lastModifiedBy>
  <dcterms:created xsi:type="dcterms:W3CDTF">2018-11-19T10:27:12Z</dcterms:created>
  <dcterms:modified xsi:type="dcterms:W3CDTF">2019-12-11T09:28:08Z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{C2D054DF-548A-4C65-AE09-9431DEC7B4EA}</vt:lpwstr>
  </property>
</Properties>
</file>