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FR/"/>
    </mc:Choice>
  </mc:AlternateContent>
  <xr:revisionPtr revIDLastSave="1" documentId="8_{3F12155C-F536-4020-9C59-AA4529173AFB}" xr6:coauthVersionLast="47" xr6:coauthVersionMax="47" xr10:uidLastSave="{47399852-7E00-4728-9A13-D3DAED80EE7C}"/>
  <bookViews>
    <workbookView xWindow="28680" yWindow="1035" windowWidth="29040" windowHeight="15840" xr2:uid="{150ABBA3-1382-40B8-8B7C-B20536268AB8}"/>
  </bookViews>
  <sheets>
    <sheet name="Ran-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30" i="1"/>
  <c r="D29" i="1"/>
  <c r="F29" i="1" s="1"/>
  <c r="C29" i="1"/>
  <c r="E29" i="1" s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8" i="1"/>
  <c r="E8" i="1"/>
</calcChain>
</file>

<file path=xl/sharedStrings.xml><?xml version="1.0" encoding="utf-8"?>
<sst xmlns="http://schemas.openxmlformats.org/spreadsheetml/2006/main" count="27" uniqueCount="27">
  <si>
    <t>Classement des vingt premières entreprises: assurance sur la vie, affaires directes en Belgique</t>
  </si>
  <si>
    <t>Rang</t>
  </si>
  <si>
    <t>Code - Dénomination</t>
  </si>
  <si>
    <t>Encaissement</t>
  </si>
  <si>
    <t>Part de marché</t>
  </si>
  <si>
    <t>0079 - AG Insurance</t>
  </si>
  <si>
    <t>0014 - KBC</t>
  </si>
  <si>
    <t>0196 - Ethias</t>
  </si>
  <si>
    <t>0037 - BELINS</t>
  </si>
  <si>
    <t>0039 - AXA Belgium (A.BELGIUM)</t>
  </si>
  <si>
    <t>0058 - P&amp;V</t>
  </si>
  <si>
    <t>0097 - Allianz Benelux</t>
  </si>
  <si>
    <t>0858 - Aras</t>
  </si>
  <si>
    <t>0096 - Baloise</t>
  </si>
  <si>
    <t>0145 - Athora</t>
  </si>
  <si>
    <t>0735 - ERGO</t>
  </si>
  <si>
    <t>1665 - Credimo</t>
  </si>
  <si>
    <t>0346 - Fédérale Vie</t>
  </si>
  <si>
    <t>0956 - NELB</t>
  </si>
  <si>
    <t>1642 - Patronale</t>
  </si>
  <si>
    <t>Marché</t>
  </si>
  <si>
    <t>0944 - Securex Vie aam</t>
  </si>
  <si>
    <t>0952 - Contassur</t>
  </si>
  <si>
    <t>2553 - Crelan</t>
  </si>
  <si>
    <t>Vingt premières entreprises en 2022</t>
  </si>
  <si>
    <t>2551 - NN Insurance</t>
  </si>
  <si>
    <t>1644 - Monument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</si>
</sst>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0" fillId="0" borderId="8" xfId="0" applyNumberFormat="1" applyBorder="1"/>
    <xf numFmtId="10" fontId="0" fillId="0" borderId="8" xfId="0" applyNumberFormat="1" applyBorder="1"/>
    <xf numFmtId="0" fontId="3" fillId="0" borderId="8" xfId="0" applyFont="1" applyBorder="1"/>
    <xf numFmtId="10" fontId="0" fillId="0" borderId="9" xfId="0" applyNumberFormat="1" applyBorder="1"/>
    <xf numFmtId="0" fontId="0" fillId="0" borderId="6" xfId="0" applyBorder="1"/>
    <xf numFmtId="0" fontId="0" fillId="0" borderId="9" xfId="0" applyBorder="1"/>
    <xf numFmtId="3" fontId="0" fillId="0" borderId="0" xfId="0" applyNumberFormat="1"/>
    <xf numFmtId="0" fontId="3" fillId="0" borderId="9" xfId="0" applyFont="1" applyBorder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8DBB-24C7-4839-B720-38DD47D96F63}">
  <dimension ref="A1:F30"/>
  <sheetViews>
    <sheetView tabSelected="1" workbookViewId="0">
      <selection activeCell="J22" sqref="J22"/>
    </sheetView>
  </sheetViews>
  <sheetFormatPr defaultRowHeight="15" x14ac:dyDescent="0.25"/>
  <cols>
    <col min="2" max="2" width="45.7109375" customWidth="1"/>
    <col min="3" max="6" width="17.7109375" customWidth="1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A3" s="1"/>
    </row>
    <row r="5" spans="1:6" x14ac:dyDescent="0.25">
      <c r="A5" s="14" t="s">
        <v>1</v>
      </c>
      <c r="B5" s="16" t="s">
        <v>2</v>
      </c>
      <c r="C5" s="18" t="s">
        <v>3</v>
      </c>
      <c r="D5" s="19"/>
      <c r="E5" s="18" t="s">
        <v>4</v>
      </c>
      <c r="F5" s="19"/>
    </row>
    <row r="6" spans="1:6" x14ac:dyDescent="0.25">
      <c r="A6" s="15"/>
      <c r="B6" s="17"/>
      <c r="C6" s="2">
        <v>2021</v>
      </c>
      <c r="D6" s="3">
        <v>2022</v>
      </c>
      <c r="E6" s="2">
        <v>2021</v>
      </c>
      <c r="F6" s="3">
        <v>2022</v>
      </c>
    </row>
    <row r="8" spans="1:6" x14ac:dyDescent="0.25">
      <c r="A8" s="4">
        <v>1</v>
      </c>
      <c r="B8" s="5" t="s">
        <v>5</v>
      </c>
      <c r="C8" s="6">
        <v>4397412855</v>
      </c>
      <c r="D8" s="6">
        <v>4239541802</v>
      </c>
      <c r="E8" s="7">
        <f t="shared" ref="E8:E27" si="0">C8/$C$30</f>
        <v>0.28220192391652804</v>
      </c>
      <c r="F8" s="7">
        <f t="shared" ref="F8:F27" si="1">D8/$D$30</f>
        <v>0.27161281690520128</v>
      </c>
    </row>
    <row r="9" spans="1:6" x14ac:dyDescent="0.25">
      <c r="A9" s="4">
        <f>A8+1</f>
        <v>2</v>
      </c>
      <c r="B9" s="5" t="s">
        <v>6</v>
      </c>
      <c r="C9" s="6">
        <v>1625003927</v>
      </c>
      <c r="D9" s="6">
        <v>1744278052</v>
      </c>
      <c r="E9" s="7">
        <f t="shared" si="0"/>
        <v>0.10428387092421716</v>
      </c>
      <c r="F9" s="7">
        <f t="shared" si="1"/>
        <v>0.11174987706127522</v>
      </c>
    </row>
    <row r="10" spans="1:6" x14ac:dyDescent="0.25">
      <c r="A10" s="4">
        <f t="shared" ref="A10:A27" si="2">A9+1</f>
        <v>3</v>
      </c>
      <c r="B10" s="5" t="s">
        <v>7</v>
      </c>
      <c r="C10" s="6">
        <v>1374424237</v>
      </c>
      <c r="D10" s="6">
        <v>1402379858</v>
      </c>
      <c r="E10" s="7">
        <f t="shared" si="0"/>
        <v>8.8203035909601005E-2</v>
      </c>
      <c r="F10" s="7">
        <f t="shared" si="1"/>
        <v>8.984563931479693E-2</v>
      </c>
    </row>
    <row r="11" spans="1:6" x14ac:dyDescent="0.25">
      <c r="A11" s="4">
        <f t="shared" si="2"/>
        <v>4</v>
      </c>
      <c r="B11" s="5" t="s">
        <v>8</v>
      </c>
      <c r="C11" s="6">
        <v>1067393043</v>
      </c>
      <c r="D11" s="6">
        <v>1328584795</v>
      </c>
      <c r="E11" s="7">
        <f t="shared" si="0"/>
        <v>6.8499451891859561E-2</v>
      </c>
      <c r="F11" s="7">
        <f t="shared" si="1"/>
        <v>8.5117844220130981E-2</v>
      </c>
    </row>
    <row r="12" spans="1:6" x14ac:dyDescent="0.25">
      <c r="A12" s="4">
        <f t="shared" si="2"/>
        <v>5</v>
      </c>
      <c r="B12" s="5" t="s">
        <v>9</v>
      </c>
      <c r="C12" s="6">
        <v>1210811299</v>
      </c>
      <c r="D12" s="6">
        <v>1190432616</v>
      </c>
      <c r="E12" s="7">
        <f t="shared" si="0"/>
        <v>7.770325174020315E-2</v>
      </c>
      <c r="F12" s="7">
        <f t="shared" si="1"/>
        <v>7.6266910734328411E-2</v>
      </c>
    </row>
    <row r="13" spans="1:6" x14ac:dyDescent="0.25">
      <c r="A13" s="4">
        <f t="shared" si="2"/>
        <v>6</v>
      </c>
      <c r="B13" s="5" t="s">
        <v>10</v>
      </c>
      <c r="C13" s="6">
        <v>975261711</v>
      </c>
      <c r="D13" s="6">
        <v>982581808</v>
      </c>
      <c r="E13" s="7">
        <f t="shared" si="0"/>
        <v>6.2586966528146229E-2</v>
      </c>
      <c r="F13" s="7">
        <f t="shared" si="1"/>
        <v>6.2950626547610494E-2</v>
      </c>
    </row>
    <row r="14" spans="1:6" x14ac:dyDescent="0.25">
      <c r="A14" s="4">
        <f t="shared" si="2"/>
        <v>7</v>
      </c>
      <c r="B14" s="5" t="s">
        <v>25</v>
      </c>
      <c r="C14" s="6">
        <v>1023146592</v>
      </c>
      <c r="D14" s="6">
        <v>956780986</v>
      </c>
      <c r="E14" s="7">
        <f t="shared" si="0"/>
        <v>6.565995648617326E-2</v>
      </c>
      <c r="F14" s="7">
        <f t="shared" si="1"/>
        <v>6.1297656894478705E-2</v>
      </c>
    </row>
    <row r="15" spans="1:6" x14ac:dyDescent="0.25">
      <c r="A15" s="4">
        <f t="shared" si="2"/>
        <v>8</v>
      </c>
      <c r="B15" s="5" t="s">
        <v>11</v>
      </c>
      <c r="C15" s="6">
        <v>1084272628</v>
      </c>
      <c r="D15" s="6">
        <v>859655554</v>
      </c>
      <c r="E15" s="7">
        <f t="shared" si="0"/>
        <v>6.9582691405405891E-2</v>
      </c>
      <c r="F15" s="7">
        <f t="shared" si="1"/>
        <v>5.5075165547369069E-2</v>
      </c>
    </row>
    <row r="16" spans="1:6" x14ac:dyDescent="0.25">
      <c r="A16" s="4">
        <f t="shared" si="2"/>
        <v>9</v>
      </c>
      <c r="B16" s="5" t="s">
        <v>14</v>
      </c>
      <c r="C16" s="6">
        <v>635277095.25999999</v>
      </c>
      <c r="D16" s="6">
        <v>575163033</v>
      </c>
      <c r="E16" s="7">
        <f t="shared" si="0"/>
        <v>4.0768612002994531E-2</v>
      </c>
      <c r="F16" s="7">
        <f t="shared" si="1"/>
        <v>3.6848711221380538E-2</v>
      </c>
    </row>
    <row r="17" spans="1:6" x14ac:dyDescent="0.25">
      <c r="A17" s="4">
        <f t="shared" si="2"/>
        <v>10</v>
      </c>
      <c r="B17" s="5" t="s">
        <v>13</v>
      </c>
      <c r="C17" s="6">
        <v>605869572</v>
      </c>
      <c r="D17" s="6">
        <v>565133632</v>
      </c>
      <c r="E17" s="7">
        <f t="shared" si="0"/>
        <v>3.8881397880682594E-2</v>
      </c>
      <c r="F17" s="7">
        <f t="shared" si="1"/>
        <v>3.6206162100577727E-2</v>
      </c>
    </row>
    <row r="18" spans="1:6" x14ac:dyDescent="0.25">
      <c r="A18" s="4">
        <f t="shared" si="2"/>
        <v>11</v>
      </c>
      <c r="B18" s="5" t="s">
        <v>12</v>
      </c>
      <c r="C18" s="6">
        <v>381259121</v>
      </c>
      <c r="D18" s="6">
        <v>438083102</v>
      </c>
      <c r="E18" s="7">
        <f t="shared" si="0"/>
        <v>2.4467126695777205E-2</v>
      </c>
      <c r="F18" s="7">
        <f t="shared" si="1"/>
        <v>2.8066472965700133E-2</v>
      </c>
    </row>
    <row r="19" spans="1:6" x14ac:dyDescent="0.25">
      <c r="A19" s="4">
        <f t="shared" si="2"/>
        <v>12</v>
      </c>
      <c r="B19" s="5" t="s">
        <v>16</v>
      </c>
      <c r="C19" s="6">
        <v>293585550.18000001</v>
      </c>
      <c r="D19" s="6">
        <v>241064190.41999999</v>
      </c>
      <c r="E19" s="7">
        <f t="shared" si="0"/>
        <v>1.8840716081658059E-2</v>
      </c>
      <c r="F19" s="7">
        <f t="shared" si="1"/>
        <v>1.5444151012748533E-2</v>
      </c>
    </row>
    <row r="20" spans="1:6" x14ac:dyDescent="0.25">
      <c r="A20" s="4">
        <f t="shared" si="2"/>
        <v>13</v>
      </c>
      <c r="B20" s="5" t="s">
        <v>15</v>
      </c>
      <c r="C20" s="6">
        <v>223150827.25999999</v>
      </c>
      <c r="D20" s="6">
        <v>204681984.34</v>
      </c>
      <c r="E20" s="7">
        <f t="shared" si="0"/>
        <v>1.432060051053287E-2</v>
      </c>
      <c r="F20" s="7">
        <f t="shared" si="1"/>
        <v>1.3113268587210807E-2</v>
      </c>
    </row>
    <row r="21" spans="1:6" x14ac:dyDescent="0.25">
      <c r="A21" s="4">
        <f t="shared" si="2"/>
        <v>14</v>
      </c>
      <c r="B21" s="5" t="s">
        <v>17</v>
      </c>
      <c r="C21" s="6">
        <v>212041813.72</v>
      </c>
      <c r="D21" s="6">
        <v>184551759.69</v>
      </c>
      <c r="E21" s="7">
        <f t="shared" si="0"/>
        <v>1.3607684735467952E-2</v>
      </c>
      <c r="F21" s="7">
        <f t="shared" si="1"/>
        <v>1.1823594542826655E-2</v>
      </c>
    </row>
    <row r="22" spans="1:6" x14ac:dyDescent="0.25">
      <c r="A22" s="4">
        <f t="shared" si="2"/>
        <v>15</v>
      </c>
      <c r="B22" s="5" t="s">
        <v>26</v>
      </c>
      <c r="C22" s="6">
        <v>26806814.32</v>
      </c>
      <c r="D22" s="6">
        <v>171238796.66999999</v>
      </c>
      <c r="E22" s="7">
        <f t="shared" si="0"/>
        <v>1.7203148361599843E-3</v>
      </c>
      <c r="F22" s="7">
        <f t="shared" si="1"/>
        <v>1.0970678931636986E-2</v>
      </c>
    </row>
    <row r="23" spans="1:6" x14ac:dyDescent="0.25">
      <c r="A23" s="4">
        <f t="shared" si="2"/>
        <v>16</v>
      </c>
      <c r="B23" s="5" t="s">
        <v>19</v>
      </c>
      <c r="C23" s="6">
        <v>125839332.97</v>
      </c>
      <c r="D23" s="6">
        <v>145299244.02000001</v>
      </c>
      <c r="E23" s="7">
        <f t="shared" si="0"/>
        <v>8.0756806421139592E-3</v>
      </c>
      <c r="F23" s="7">
        <f t="shared" si="1"/>
        <v>9.308821284378134E-3</v>
      </c>
    </row>
    <row r="24" spans="1:6" x14ac:dyDescent="0.25">
      <c r="A24" s="4">
        <f t="shared" si="2"/>
        <v>17</v>
      </c>
      <c r="B24" s="5" t="s">
        <v>18</v>
      </c>
      <c r="C24" s="6">
        <v>76681397.340000004</v>
      </c>
      <c r="D24" s="6">
        <v>130423532.81999999</v>
      </c>
      <c r="E24" s="7">
        <f t="shared" si="0"/>
        <v>4.9209929955407235E-3</v>
      </c>
      <c r="F24" s="7">
        <f t="shared" si="1"/>
        <v>8.3557857887511799E-3</v>
      </c>
    </row>
    <row r="25" spans="1:6" x14ac:dyDescent="0.25">
      <c r="A25" s="4">
        <f t="shared" si="2"/>
        <v>18</v>
      </c>
      <c r="B25" s="5" t="s">
        <v>21</v>
      </c>
      <c r="C25" s="6">
        <v>58328735</v>
      </c>
      <c r="D25" s="6">
        <v>55825059</v>
      </c>
      <c r="E25" s="7">
        <f t="shared" si="0"/>
        <v>3.743219429101643E-3</v>
      </c>
      <c r="F25" s="7">
        <f t="shared" si="1"/>
        <v>3.5765189346018533E-3</v>
      </c>
    </row>
    <row r="26" spans="1:6" x14ac:dyDescent="0.25">
      <c r="A26" s="4">
        <f t="shared" si="2"/>
        <v>19</v>
      </c>
      <c r="B26" s="5" t="s">
        <v>22</v>
      </c>
      <c r="C26" s="6">
        <v>48018317</v>
      </c>
      <c r="D26" s="6">
        <v>49897557</v>
      </c>
      <c r="E26" s="7">
        <f t="shared" si="0"/>
        <v>3.0815531512411801E-3</v>
      </c>
      <c r="F26" s="7">
        <f t="shared" si="1"/>
        <v>3.1967643312454937E-3</v>
      </c>
    </row>
    <row r="27" spans="1:6" x14ac:dyDescent="0.25">
      <c r="A27" s="4">
        <f t="shared" si="2"/>
        <v>20</v>
      </c>
      <c r="B27" s="8" t="s">
        <v>23</v>
      </c>
      <c r="C27" s="6">
        <v>37089385</v>
      </c>
      <c r="D27" s="6">
        <v>37963201</v>
      </c>
      <c r="E27" s="7">
        <f t="shared" si="0"/>
        <v>2.3801940252164058E-3</v>
      </c>
      <c r="F27" s="7">
        <f t="shared" si="1"/>
        <v>2.4321713156558599E-3</v>
      </c>
    </row>
    <row r="28" spans="1:6" x14ac:dyDescent="0.25">
      <c r="C28" s="12"/>
      <c r="D28" s="12"/>
      <c r="E28" s="9"/>
      <c r="F28" s="9"/>
    </row>
    <row r="29" spans="1:6" x14ac:dyDescent="0.25">
      <c r="A29" s="10"/>
      <c r="B29" s="13" t="s">
        <v>24</v>
      </c>
      <c r="C29" s="6">
        <f>SUM(C8:C27)</f>
        <v>15481674253.049999</v>
      </c>
      <c r="D29" s="6">
        <f>SUM(D8:D27)</f>
        <v>15503560562.960001</v>
      </c>
      <c r="E29" s="7">
        <f>C29/$C$30</f>
        <v>0.99352924178862134</v>
      </c>
      <c r="F29" s="7">
        <f>D29/$D$30</f>
        <v>0.99325963824190511</v>
      </c>
    </row>
    <row r="30" spans="1:6" x14ac:dyDescent="0.25">
      <c r="A30" s="10"/>
      <c r="B30" s="11" t="s">
        <v>20</v>
      </c>
      <c r="C30" s="6">
        <v>15582504874.42</v>
      </c>
      <c r="D30" s="6">
        <v>15608769314.74</v>
      </c>
      <c r="E30" s="7">
        <f t="shared" ref="E30" si="3">C30/$C$30</f>
        <v>1</v>
      </c>
      <c r="F30" s="7">
        <f>D30/$D$30</f>
        <v>1</v>
      </c>
    </row>
  </sheetData>
  <mergeCells count="4">
    <mergeCell ref="A5:A6"/>
    <mergeCell ref="B5:B6"/>
    <mergeCell ref="C5:D5"/>
    <mergeCell ref="E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Parys Philippe</dc:creator>
  <cp:lastModifiedBy>Parys Philippe</cp:lastModifiedBy>
  <cp:lastPrinted>2019-09-25T07:32:41Z</cp:lastPrinted>
  <dcterms:created xsi:type="dcterms:W3CDTF">2019-09-12T13:57:41Z</dcterms:created>
  <dcterms:modified xsi:type="dcterms:W3CDTF">2023-09-12T10:07:53Z</dcterms:modified>
</cp:coreProperties>
</file>