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c-insurancepolicyregulation/Circulaires/2024/NBB_2024_08 Aanvullende gegevens leven toelichting/"/>
    </mc:Choice>
  </mc:AlternateContent>
  <xr:revisionPtr revIDLastSave="21" documentId="13_ncr:1_{5EBDB4C4-9251-43C2-BF90-61ABD24CB4FE}" xr6:coauthVersionLast="47" xr6:coauthVersionMax="47" xr10:uidLastSave="{AEBAED49-C161-4585-A6CB-ECBD87C78389}"/>
  <bookViews>
    <workbookView xWindow="-108" yWindow="-108" windowWidth="23256" windowHeight="12576" xr2:uid="{21A50686-1E7D-4F08-A2D2-201DA008932A}"/>
  </bookViews>
  <sheets>
    <sheet name="Intrestrisico" sheetId="3" r:id="rId1"/>
    <sheet name="Actuariële analyse" sheetId="2" r:id="rId2"/>
    <sheet name="Nieuwe productie" sheetId="7" r:id="rId3"/>
  </sheets>
  <externalReferences>
    <externalReference r:id="rId4"/>
    <externalReference r:id="rId5"/>
    <externalReference r:id="rId6"/>
  </externalReferences>
  <definedNames>
    <definedName name="Boekjaar">[1]Identificatiefiche!$F$6</definedName>
    <definedName name="Col_AA" localSheetId="1">'Actuariële analyse'!$7:$7</definedName>
    <definedName name="Col_AA" localSheetId="0">'[2]Actuariële analyse'!$9:$9</definedName>
    <definedName name="Col_AA" localSheetId="2">'Nieuwe productie'!$8:$8</definedName>
    <definedName name="Col_AA">#REF!</definedName>
    <definedName name="Col_IRR">Intrestrisico!$8:$8</definedName>
    <definedName name="DimInst" localSheetId="0">[2]Index!$B$1</definedName>
    <definedName name="DimInst">[3]Index!$B$1</definedName>
    <definedName name="DimPeriod" localSheetId="0">[2]Index!$B$2</definedName>
    <definedName name="DimPeriod">[3]Index!$B$2</definedName>
    <definedName name="EURO">40.3399</definedName>
    <definedName name="Init_Period">Intrestrisico!$A$2</definedName>
    <definedName name="Line_AA" localSheetId="1">'Actuariële analyse'!#REF!</definedName>
    <definedName name="Line_AA" localSheetId="0">'[2]Actuariële analyse'!$A:$A</definedName>
    <definedName name="Line_AA" localSheetId="2">'Nieuwe productie'!#REF!</definedName>
    <definedName name="Line_AA">#REF!</definedName>
    <definedName name="Line_IRR">Intrestrisico!$A:$A</definedName>
    <definedName name="_xlnm.Print_Area" localSheetId="1">'Actuariële analyse'!$A$1:$AF$32</definedName>
    <definedName name="_xlnm.Print_Area" localSheetId="0">Intrestrisico!$B$1:$K$53</definedName>
    <definedName name="_xlnm.Print_Area" localSheetId="2">'Nieuwe productie'!$B$2:$Q$11</definedName>
    <definedName name="Table_AA" localSheetId="1">'Actuariële analyse'!$8:$8</definedName>
    <definedName name="Table_AA" localSheetId="0">'[2]Actuariële analyse'!$10:$10</definedName>
    <definedName name="Table_AA" localSheetId="2">'Nieuwe productie'!$9:$9</definedName>
    <definedName name="Table_A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G40" i="3" s="1"/>
  <c r="H40" i="3" l="1"/>
  <c r="F24" i="3"/>
  <c r="I40" i="3"/>
  <c r="D7" i="3"/>
  <c r="G24" i="3"/>
  <c r="J40" i="3"/>
  <c r="E24" i="3"/>
  <c r="E7" i="3"/>
  <c r="H24" i="3"/>
  <c r="J7" i="3"/>
  <c r="F7" i="3"/>
  <c r="I24" i="3"/>
  <c r="D40" i="3"/>
  <c r="G7" i="3"/>
  <c r="J24" i="3"/>
  <c r="E40" i="3"/>
  <c r="H7" i="3"/>
  <c r="F40" i="3"/>
  <c r="I7" i="3"/>
  <c r="D24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UPPLEMENTARY_DATA_LIFE"/>
    <s v="{[SUPPLEMENTARY_DATA_LIFE_Institution].[Institution].[Level 02].&amp;[0039 - AXA Belgium (A.BELGIUM)]}"/>
    <s v="{[SUPPLEMENTARY_DATA_LIFE_Period].[Period].[Month].&amp;[202112]}"/>
    <s v="{[SUPPLEMENTARY_DATA_LIFE_Period].[Period].[Month].&amp;[20221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<sst xmlns="http://schemas.openxmlformats.org/spreadsheetml/2006/main" count="214" uniqueCount="107">
  <si>
    <t>Rechtstreekse levensverzekeringsactiviteit
in België</t>
  </si>
  <si>
    <t>FINANCIEEL RESULTAAT</t>
  </si>
  <si>
    <t>TECHNISCH RESULTAAT</t>
  </si>
  <si>
    <t>BEHEERSRESULTAAT</t>
  </si>
  <si>
    <t>dotatie aan de voorziening voor winstdeelname en restorno's</t>
  </si>
  <si>
    <t>wijziging
van het fonds voor 
toekomstige
dotaties</t>
  </si>
  <si>
    <t>netto technisch-financieel saldo</t>
  </si>
  <si>
    <t>verwachte
inkomsten</t>
  </si>
  <si>
    <t>werkelijke inkomsten:
beleggings-
opbrengsten</t>
  </si>
  <si>
    <t>werkelijke inkomsten:
waardecorrecties
meer/minwaarden</t>
  </si>
  <si>
    <t xml:space="preserve"> wijziging
 diverse
 voorzieningen</t>
  </si>
  <si>
    <t>invloed v/d herverzekering op dit deelaspect</t>
  </si>
  <si>
    <t>D</t>
  </si>
  <si>
    <t>resultaat</t>
  </si>
  <si>
    <t>verwachte uitgaven</t>
  </si>
  <si>
    <t>werkelijke uitgaven</t>
  </si>
  <si>
    <t xml:space="preserve">verwachte uitgaven
</t>
  </si>
  <si>
    <t xml:space="preserve">werkelijke
uitgaven:
beheerskosten
</t>
  </si>
  <si>
    <t xml:space="preserve">werkelijke
inkomsten:
retrocessies 
 </t>
  </si>
  <si>
    <t>overige technische lasten en opbrengsten</t>
  </si>
  <si>
    <t>1.</t>
  </si>
  <si>
    <t>levensverzekeringen die niet verbonden zijn met beleggingsfondsen (tak 21, 22 en 26)</t>
  </si>
  <si>
    <t>1.1.</t>
  </si>
  <si>
    <t>individuele levensverzekeringen</t>
  </si>
  <si>
    <t>1.1.1.</t>
  </si>
  <si>
    <t>1.1.2.</t>
  </si>
  <si>
    <t>1.2.</t>
  </si>
  <si>
    <t>groepsverzekeringen</t>
  </si>
  <si>
    <t>1.2.1.</t>
  </si>
  <si>
    <t>1.2.2.</t>
  </si>
  <si>
    <t>2.</t>
  </si>
  <si>
    <t>levensverzekeringen die verbonden zijn met beleggingsfondsen (tak 23)</t>
  </si>
  <si>
    <t>2.1.</t>
  </si>
  <si>
    <t>2.2.</t>
  </si>
  <si>
    <t>Rechtstreekse levensverzekeringsactiviteit
in het buitenland</t>
  </si>
  <si>
    <t>Levensverzekeringen</t>
  </si>
  <si>
    <t>Overlijdensverzekeringen</t>
  </si>
  <si>
    <t>Inventarisreserve</t>
  </si>
  <si>
    <t>Intrestrisico</t>
  </si>
  <si>
    <t>Gegevens betreffende de laatste drie boekjaren</t>
  </si>
  <si>
    <t>Vooruitzichten volgens de onderneming</t>
  </si>
  <si>
    <t>Individueel</t>
  </si>
  <si>
    <t>C0010</t>
  </si>
  <si>
    <t>C0020</t>
  </si>
  <si>
    <t>C0030</t>
  </si>
  <si>
    <t>C0040</t>
  </si>
  <si>
    <t>C0050</t>
  </si>
  <si>
    <t>C0060</t>
  </si>
  <si>
    <t>C0070</t>
  </si>
  <si>
    <t>R0010</t>
  </si>
  <si>
    <t>0) Knipperlichtintrestvoet</t>
  </si>
  <si>
    <t>R0020</t>
  </si>
  <si>
    <t>1) Inventarisreserve einde boekjaar:</t>
  </si>
  <si>
    <t>R0030</t>
  </si>
  <si>
    <t>2) Samen te stellen voorziening leven</t>
  </si>
  <si>
    <t>R0040</t>
  </si>
  <si>
    <t>3) Verschil (1-2):</t>
  </si>
  <si>
    <t>R0050</t>
  </si>
  <si>
    <t>4) Samengestelde aanvullende voorziening</t>
  </si>
  <si>
    <t>R0060</t>
  </si>
  <si>
    <r>
      <t xml:space="preserve">5)Theoretische dotatie v/h boekjaar </t>
    </r>
    <r>
      <rPr>
        <sz val="9"/>
        <color indexed="10"/>
        <rFont val="Times New Roman"/>
        <family val="1"/>
      </rPr>
      <t>zonder</t>
    </r>
    <r>
      <rPr>
        <sz val="9"/>
        <color indexed="8"/>
        <rFont val="Times New Roman"/>
        <family val="1"/>
      </rPr>
      <t xml:space="preserve"> vrijstelling
    beoogd bij KB 6/12/2004</t>
    </r>
  </si>
  <si>
    <t>R0070</t>
  </si>
  <si>
    <t>5.1) Werkelijke dotatie v/h boekjaar a/d
       aanvullende voorziening</t>
  </si>
  <si>
    <t>R0080</t>
  </si>
  <si>
    <t>5.2) Bekomen vrijstelling van dotatie
      aan deze aanvullende voorziening</t>
  </si>
  <si>
    <t>R0090</t>
  </si>
  <si>
    <t>6) Afhouding boekjaar v/ aanvullende voorziening</t>
  </si>
  <si>
    <t>R0100</t>
  </si>
  <si>
    <t>7) Samengestelde aanvullende voorziening
    einde boekjaar</t>
  </si>
  <si>
    <t>Groep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</si>
  <si>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</si>
  <si>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</si>
  <si>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</si>
  <si>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</si>
  <si>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</si>
  <si>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</si>
  <si>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</si>
  <si>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</si>
  <si>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</si>
  <si>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</si>
  <si>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Totaal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</si>
  <si>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</si>
  <si>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</si>
  <si>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</si>
  <si>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</si>
  <si>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</si>
  <si>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</si>
  <si>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</si>
  <si>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</si>
  <si>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</si>
  <si>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</si>
  <si>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Rechtstreekse levensverzekeringsactiviteit
in België en in het buitenland</t>
  </si>
  <si>
    <t>TOTALE PORTEFEUILLE (In-Force Business)</t>
  </si>
  <si>
    <t>NIEUWE PRODUCTIE</t>
  </si>
  <si>
    <t>Gemiddelde gegarandeerde rentevoet totale portefeuille</t>
  </si>
  <si>
    <r>
      <t xml:space="preserve">commentaar </t>
    </r>
    <r>
      <rPr>
        <sz val="12"/>
        <color rgb="FFFF0000"/>
        <rFont val="Symbol"/>
        <family val="1"/>
        <charset val="2"/>
      </rPr>
      <t>D</t>
    </r>
  </si>
  <si>
    <t>Gewogen gemiddelde gewaarborgde rentevoet</t>
  </si>
  <si>
    <t>IR ≥ 3%</t>
  </si>
  <si>
    <t>2% ≤ IR &lt; 3%</t>
  </si>
  <si>
    <t>1% ≤ IR &lt; 2%</t>
  </si>
  <si>
    <t>0% ≤ IR &lt; 1%</t>
  </si>
  <si>
    <t>Looptijd garanties minder dan 8 jaar</t>
  </si>
  <si>
    <t>Looptijd garanties meer dan of gelijk aan 8 jaar</t>
  </si>
  <si>
    <t>Gemiddelde gegarandeerde rentevoet nieuwe productie
Totaal</t>
  </si>
  <si>
    <t>Inventarisreserves van de nieuwe productie</t>
  </si>
  <si>
    <t>Huidige brutopremies van de nieuwe productie
Totaal</t>
  </si>
  <si>
    <t>Bijlage 2 - NBB_2024_08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</si>
</sst>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i/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Symbol"/>
      <family val="1"/>
      <charset val="2"/>
    </font>
    <font>
      <b/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22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0" fillId="0" borderId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21" xfId="0" quotePrefix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164" fontId="0" fillId="0" borderId="22" xfId="0" applyNumberFormat="1" applyBorder="1" applyAlignment="1">
      <alignment horizontal="right" vertical="top"/>
    </xf>
    <xf numFmtId="164" fontId="0" fillId="0" borderId="23" xfId="0" applyNumberFormat="1" applyBorder="1" applyAlignment="1">
      <alignment horizontal="right" vertical="top"/>
    </xf>
    <xf numFmtId="164" fontId="0" fillId="0" borderId="10" xfId="0" applyNumberFormat="1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0" fontId="4" fillId="0" borderId="24" xfId="0" quotePrefix="1" applyFont="1" applyBorder="1" applyAlignment="1">
      <alignment vertical="top"/>
    </xf>
    <xf numFmtId="0" fontId="4" fillId="0" borderId="25" xfId="0" applyFont="1" applyBorder="1" applyAlignment="1">
      <alignment vertical="top" wrapText="1"/>
    </xf>
    <xf numFmtId="164" fontId="0" fillId="0" borderId="26" xfId="0" applyNumberFormat="1" applyBorder="1" applyAlignment="1">
      <alignment horizontal="right" vertical="top"/>
    </xf>
    <xf numFmtId="164" fontId="0" fillId="0" borderId="27" xfId="0" applyNumberFormat="1" applyBorder="1" applyAlignment="1">
      <alignment horizontal="right" vertical="top"/>
    </xf>
    <xf numFmtId="164" fontId="0" fillId="0" borderId="25" xfId="0" applyNumberFormat="1" applyBorder="1" applyAlignment="1">
      <alignment horizontal="right" vertical="top"/>
    </xf>
    <xf numFmtId="164" fontId="0" fillId="0" borderId="28" xfId="0" applyNumberFormat="1" applyBorder="1" applyAlignment="1">
      <alignment horizontal="right" vertical="top"/>
    </xf>
    <xf numFmtId="0" fontId="0" fillId="0" borderId="29" xfId="0" applyBorder="1" applyAlignment="1">
      <alignment vertical="top"/>
    </xf>
    <xf numFmtId="164" fontId="0" fillId="0" borderId="31" xfId="0" applyNumberFormat="1" applyBorder="1" applyAlignment="1">
      <alignment horizontal="right" vertical="top"/>
    </xf>
    <xf numFmtId="164" fontId="0" fillId="0" borderId="32" xfId="0" applyNumberFormat="1" applyBorder="1" applyAlignment="1">
      <alignment horizontal="right" vertical="top"/>
    </xf>
    <xf numFmtId="164" fontId="0" fillId="0" borderId="30" xfId="0" applyNumberFormat="1" applyBorder="1" applyAlignment="1">
      <alignment horizontal="right" vertical="top"/>
    </xf>
    <xf numFmtId="164" fontId="0" fillId="0" borderId="33" xfId="0" applyNumberFormat="1" applyBorder="1" applyAlignment="1">
      <alignment horizontal="right" vertical="top"/>
    </xf>
    <xf numFmtId="0" fontId="0" fillId="0" borderId="6" xfId="0" quotePrefix="1" applyBorder="1" applyAlignment="1">
      <alignment vertical="top"/>
    </xf>
    <xf numFmtId="164" fontId="0" fillId="0" borderId="34" xfId="0" applyNumberFormat="1" applyBorder="1" applyAlignment="1">
      <alignment horizontal="right" vertical="top"/>
    </xf>
    <xf numFmtId="164" fontId="0" fillId="0" borderId="35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0" fillId="0" borderId="19" xfId="0" applyNumberForma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0" xfId="0" applyBorder="1" applyAlignment="1">
      <alignment vertical="top"/>
    </xf>
    <xf numFmtId="0" fontId="0" fillId="0" borderId="7" xfId="0" applyBorder="1" applyAlignment="1">
      <alignment vertical="top"/>
    </xf>
    <xf numFmtId="164" fontId="0" fillId="0" borderId="38" xfId="0" applyNumberFormat="1" applyBorder="1" applyAlignment="1">
      <alignment horizontal="right" vertical="top"/>
    </xf>
    <xf numFmtId="164" fontId="0" fillId="0" borderId="39" xfId="0" applyNumberFormat="1" applyBorder="1" applyAlignment="1">
      <alignment horizontal="right" vertical="top"/>
    </xf>
    <xf numFmtId="164" fontId="0" fillId="0" borderId="37" xfId="0" applyNumberFormat="1" applyBorder="1" applyAlignment="1">
      <alignment horizontal="right" vertical="top"/>
    </xf>
    <xf numFmtId="164" fontId="0" fillId="0" borderId="40" xfId="0" applyNumberFormat="1" applyBorder="1" applyAlignment="1">
      <alignment horizontal="right" vertical="top"/>
    </xf>
    <xf numFmtId="0" fontId="7" fillId="0" borderId="0" xfId="2" applyFont="1"/>
    <xf numFmtId="0" fontId="5" fillId="0" borderId="0" xfId="1"/>
    <xf numFmtId="0" fontId="8" fillId="0" borderId="0" xfId="2" applyFont="1"/>
    <xf numFmtId="0" fontId="9" fillId="0" borderId="0" xfId="2" applyFont="1"/>
    <xf numFmtId="0" fontId="7" fillId="0" borderId="0" xfId="3" applyFont="1"/>
    <xf numFmtId="0" fontId="12" fillId="0" borderId="42" xfId="2" applyFont="1" applyBorder="1" applyAlignment="1">
      <alignment vertical="center"/>
    </xf>
    <xf numFmtId="0" fontId="13" fillId="0" borderId="43" xfId="2" quotePrefix="1" applyFont="1" applyBorder="1" applyAlignment="1">
      <alignment horizontal="right" vertical="center"/>
    </xf>
    <xf numFmtId="0" fontId="13" fillId="0" borderId="43" xfId="2" applyFont="1" applyBorder="1" applyAlignment="1">
      <alignment horizontal="right" vertical="center"/>
    </xf>
    <xf numFmtId="0" fontId="13" fillId="0" borderId="44" xfId="2" applyFont="1" applyBorder="1" applyAlignment="1">
      <alignment horizontal="right" vertical="center"/>
    </xf>
    <xf numFmtId="0" fontId="13" fillId="2" borderId="43" xfId="2" applyFont="1" applyFill="1" applyBorder="1" applyAlignment="1">
      <alignment horizontal="right" vertical="center"/>
    </xf>
    <xf numFmtId="0" fontId="13" fillId="2" borderId="44" xfId="2" applyFont="1" applyFill="1" applyBorder="1" applyAlignment="1">
      <alignment horizontal="right" vertical="center"/>
    </xf>
    <xf numFmtId="0" fontId="12" fillId="0" borderId="45" xfId="2" applyFont="1" applyBorder="1" applyAlignment="1">
      <alignment vertical="center"/>
    </xf>
    <xf numFmtId="0" fontId="13" fillId="0" borderId="7" xfId="2" quotePrefix="1" applyFont="1" applyBorder="1" applyAlignment="1">
      <alignment horizontal="right" vertical="center"/>
    </xf>
    <xf numFmtId="0" fontId="13" fillId="0" borderId="7" xfId="2" applyFont="1" applyBorder="1" applyAlignment="1">
      <alignment horizontal="right" vertical="center"/>
    </xf>
    <xf numFmtId="0" fontId="13" fillId="0" borderId="46" xfId="2" applyFont="1" applyBorder="1" applyAlignment="1">
      <alignment horizontal="right" vertical="center"/>
    </xf>
    <xf numFmtId="0" fontId="13" fillId="2" borderId="7" xfId="2" applyFont="1" applyFill="1" applyBorder="1" applyAlignment="1">
      <alignment horizontal="right" vertical="center"/>
    </xf>
    <xf numFmtId="0" fontId="13" fillId="2" borderId="46" xfId="2" applyFont="1" applyFill="1" applyBorder="1" applyAlignment="1">
      <alignment horizontal="right" vertical="center"/>
    </xf>
    <xf numFmtId="0" fontId="13" fillId="0" borderId="45" xfId="2" applyFont="1" applyBorder="1" applyAlignment="1">
      <alignment vertical="center"/>
    </xf>
    <xf numFmtId="10" fontId="13" fillId="0" borderId="7" xfId="4" applyNumberFormat="1" applyFont="1" applyBorder="1" applyAlignment="1">
      <alignment vertical="center"/>
    </xf>
    <xf numFmtId="10" fontId="13" fillId="0" borderId="7" xfId="4" applyNumberFormat="1" applyFont="1" applyFill="1" applyBorder="1" applyAlignment="1">
      <alignment vertical="center"/>
    </xf>
    <xf numFmtId="10" fontId="13" fillId="0" borderId="46" xfId="4" applyNumberFormat="1" applyFont="1" applyFill="1" applyBorder="1" applyAlignment="1">
      <alignment vertical="center"/>
    </xf>
    <xf numFmtId="10" fontId="13" fillId="2" borderId="7" xfId="4" applyNumberFormat="1" applyFont="1" applyFill="1" applyBorder="1" applyAlignment="1">
      <alignment vertical="center"/>
    </xf>
    <xf numFmtId="10" fontId="13" fillId="2" borderId="46" xfId="4" applyNumberFormat="1" applyFont="1" applyFill="1" applyBorder="1" applyAlignment="1">
      <alignment vertical="center"/>
    </xf>
    <xf numFmtId="0" fontId="13" fillId="0" borderId="47" xfId="2" applyFont="1" applyBorder="1" applyAlignment="1">
      <alignment vertical="center"/>
    </xf>
    <xf numFmtId="43" fontId="14" fillId="0" borderId="48" xfId="5" applyFont="1" applyFill="1" applyBorder="1" applyAlignment="1">
      <alignment vertical="center"/>
    </xf>
    <xf numFmtId="43" fontId="14" fillId="0" borderId="49" xfId="5" applyFont="1" applyFill="1" applyBorder="1" applyAlignment="1">
      <alignment vertical="center"/>
    </xf>
    <xf numFmtId="43" fontId="14" fillId="2" borderId="48" xfId="5" applyFont="1" applyFill="1" applyBorder="1" applyAlignment="1">
      <alignment vertical="center"/>
    </xf>
    <xf numFmtId="43" fontId="14" fillId="2" borderId="49" xfId="5" applyFont="1" applyFill="1" applyBorder="1" applyAlignment="1">
      <alignment vertical="center"/>
    </xf>
    <xf numFmtId="0" fontId="13" fillId="0" borderId="50" xfId="2" applyFont="1" applyBorder="1" applyAlignment="1">
      <alignment vertical="center" wrapText="1"/>
    </xf>
    <xf numFmtId="43" fontId="14" fillId="0" borderId="51" xfId="5" applyFont="1" applyFill="1" applyBorder="1" applyAlignment="1">
      <alignment vertical="center"/>
    </xf>
    <xf numFmtId="43" fontId="14" fillId="0" borderId="52" xfId="5" applyFont="1" applyFill="1" applyBorder="1" applyAlignment="1">
      <alignment vertical="center"/>
    </xf>
    <xf numFmtId="43" fontId="14" fillId="2" borderId="51" xfId="5" applyFont="1" applyFill="1" applyBorder="1" applyAlignment="1">
      <alignment vertical="center"/>
    </xf>
    <xf numFmtId="43" fontId="14" fillId="2" borderId="52" xfId="5" applyFont="1" applyFill="1" applyBorder="1" applyAlignment="1">
      <alignment vertical="center"/>
    </xf>
    <xf numFmtId="0" fontId="13" fillId="0" borderId="53" xfId="2" applyFont="1" applyBorder="1" applyAlignment="1">
      <alignment vertical="center"/>
    </xf>
    <xf numFmtId="43" fontId="14" fillId="0" borderId="54" xfId="5" applyFont="1" applyFill="1" applyBorder="1" applyAlignment="1">
      <alignment vertical="center"/>
    </xf>
    <xf numFmtId="43" fontId="14" fillId="0" borderId="55" xfId="5" applyFont="1" applyFill="1" applyBorder="1" applyAlignment="1">
      <alignment vertical="center"/>
    </xf>
    <xf numFmtId="43" fontId="14" fillId="2" borderId="54" xfId="5" applyFont="1" applyFill="1" applyBorder="1" applyAlignment="1">
      <alignment vertical="center"/>
    </xf>
    <xf numFmtId="43" fontId="14" fillId="2" borderId="55" xfId="5" applyFont="1" applyFill="1" applyBorder="1" applyAlignment="1">
      <alignment vertical="center"/>
    </xf>
    <xf numFmtId="0" fontId="13" fillId="0" borderId="56" xfId="2" applyFont="1" applyBorder="1" applyAlignment="1">
      <alignment vertical="center" wrapText="1"/>
    </xf>
    <xf numFmtId="43" fontId="14" fillId="0" borderId="14" xfId="5" applyFont="1" applyFill="1" applyBorder="1" applyAlignment="1">
      <alignment vertical="center"/>
    </xf>
    <xf numFmtId="43" fontId="14" fillId="0" borderId="57" xfId="5" applyFont="1" applyFill="1" applyBorder="1" applyAlignment="1">
      <alignment vertical="center"/>
    </xf>
    <xf numFmtId="43" fontId="14" fillId="2" borderId="14" xfId="5" applyFont="1" applyFill="1" applyBorder="1" applyAlignment="1">
      <alignment vertical="center"/>
    </xf>
    <xf numFmtId="43" fontId="14" fillId="2" borderId="57" xfId="5" applyFont="1" applyFill="1" applyBorder="1" applyAlignment="1">
      <alignment vertical="center"/>
    </xf>
    <xf numFmtId="0" fontId="13" fillId="0" borderId="56" xfId="2" applyFont="1" applyBorder="1" applyAlignment="1">
      <alignment vertical="center"/>
    </xf>
    <xf numFmtId="0" fontId="13" fillId="0" borderId="58" xfId="2" applyFont="1" applyBorder="1" applyAlignment="1">
      <alignment vertical="center" wrapText="1"/>
    </xf>
    <xf numFmtId="43" fontId="14" fillId="0" borderId="59" xfId="5" applyFont="1" applyFill="1" applyBorder="1" applyAlignment="1">
      <alignment vertical="center"/>
    </xf>
    <xf numFmtId="43" fontId="14" fillId="0" borderId="60" xfId="5" applyFont="1" applyFill="1" applyBorder="1" applyAlignment="1">
      <alignment vertical="center"/>
    </xf>
    <xf numFmtId="43" fontId="14" fillId="2" borderId="59" xfId="5" applyFont="1" applyFill="1" applyBorder="1" applyAlignment="1">
      <alignment vertical="center"/>
    </xf>
    <xf numFmtId="43" fontId="14" fillId="2" borderId="60" xfId="5" applyFont="1" applyFill="1" applyBorder="1" applyAlignment="1">
      <alignment vertical="center"/>
    </xf>
    <xf numFmtId="0" fontId="7" fillId="0" borderId="0" xfId="2" applyFont="1" applyAlignment="1">
      <alignment horizontal="center"/>
    </xf>
    <xf numFmtId="10" fontId="13" fillId="0" borderId="46" xfId="4" applyNumberFormat="1" applyFont="1" applyBorder="1" applyAlignment="1">
      <alignment vertical="center"/>
    </xf>
    <xf numFmtId="164" fontId="0" fillId="0" borderId="62" xfId="0" applyNumberFormat="1" applyBorder="1" applyAlignment="1">
      <alignment horizontal="right" vertical="top"/>
    </xf>
    <xf numFmtId="164" fontId="0" fillId="0" borderId="63" xfId="0" applyNumberFormat="1" applyBorder="1" applyAlignment="1">
      <alignment horizontal="right" vertical="top"/>
    </xf>
    <xf numFmtId="164" fontId="0" fillId="0" borderId="64" xfId="0" applyNumberFormat="1" applyBorder="1" applyAlignment="1">
      <alignment horizontal="right" vertical="top"/>
    </xf>
    <xf numFmtId="164" fontId="0" fillId="0" borderId="12" xfId="0" applyNumberFormat="1" applyBorder="1" applyAlignment="1">
      <alignment horizontal="right" vertical="top"/>
    </xf>
    <xf numFmtId="164" fontId="0" fillId="0" borderId="61" xfId="0" applyNumberFormat="1" applyBorder="1" applyAlignment="1">
      <alignment horizontal="right" vertical="top"/>
    </xf>
    <xf numFmtId="0" fontId="4" fillId="0" borderId="36" xfId="0" quotePrefix="1" applyFont="1" applyBorder="1" applyAlignment="1">
      <alignment vertical="top"/>
    </xf>
    <xf numFmtId="0" fontId="4" fillId="0" borderId="37" xfId="0" applyFont="1" applyBorder="1" applyAlignment="1">
      <alignment vertical="top" wrapText="1"/>
    </xf>
    <xf numFmtId="0" fontId="4" fillId="0" borderId="67" xfId="0" quotePrefix="1" applyFont="1" applyBorder="1" applyAlignment="1">
      <alignment vertical="top"/>
    </xf>
    <xf numFmtId="0" fontId="4" fillId="0" borderId="68" xfId="0" applyFont="1" applyBorder="1" applyAlignment="1">
      <alignment vertical="top" wrapText="1"/>
    </xf>
    <xf numFmtId="164" fontId="0" fillId="0" borderId="69" xfId="0" applyNumberFormat="1" applyBorder="1" applyAlignment="1">
      <alignment horizontal="right" vertical="top"/>
    </xf>
    <xf numFmtId="164" fontId="0" fillId="0" borderId="70" xfId="0" applyNumberFormat="1" applyBorder="1" applyAlignment="1">
      <alignment horizontal="right" vertical="top"/>
    </xf>
    <xf numFmtId="164" fontId="0" fillId="0" borderId="68" xfId="0" applyNumberFormat="1" applyBorder="1" applyAlignment="1">
      <alignment horizontal="right" vertical="top"/>
    </xf>
    <xf numFmtId="164" fontId="0" fillId="0" borderId="71" xfId="0" applyNumberFormat="1" applyBorder="1" applyAlignment="1">
      <alignment horizontal="right" vertical="top"/>
    </xf>
    <xf numFmtId="0" fontId="17" fillId="0" borderId="0" xfId="0" applyFont="1" applyAlignment="1">
      <alignment wrapText="1"/>
    </xf>
    <xf numFmtId="0" fontId="2" fillId="0" borderId="36" xfId="0" quotePrefix="1" applyFont="1" applyBorder="1" applyAlignment="1">
      <alignment vertical="top"/>
    </xf>
    <xf numFmtId="164" fontId="0" fillId="0" borderId="72" xfId="0" applyNumberFormat="1" applyBorder="1" applyAlignment="1">
      <alignment horizontal="right" vertical="top"/>
    </xf>
    <xf numFmtId="0" fontId="0" fillId="0" borderId="3" xfId="0" applyBorder="1" applyAlignment="1">
      <alignment horizontal="center"/>
    </xf>
    <xf numFmtId="0" fontId="18" fillId="0" borderId="1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40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74" xfId="0" applyFont="1" applyBorder="1" applyAlignment="1">
      <alignment horizontal="center" vertical="top" wrapText="1"/>
    </xf>
    <xf numFmtId="0" fontId="18" fillId="0" borderId="75" xfId="0" applyFont="1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8" fillId="0" borderId="30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80" xfId="0" applyFont="1" applyBorder="1" applyAlignment="1">
      <alignment horizontal="left" vertical="center" wrapText="1"/>
    </xf>
    <xf numFmtId="0" fontId="0" fillId="0" borderId="85" xfId="0" applyBorder="1" applyAlignment="1">
      <alignment horizontal="center" vertical="top" wrapText="1"/>
    </xf>
    <xf numFmtId="0" fontId="18" fillId="0" borderId="86" xfId="0" applyFont="1" applyBorder="1" applyAlignment="1">
      <alignment horizontal="center" vertical="top" wrapText="1"/>
    </xf>
    <xf numFmtId="0" fontId="18" fillId="0" borderId="87" xfId="0" applyFont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1" fillId="0" borderId="0" xfId="2" applyFont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1" fillId="0" borderId="7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7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</cellXfs>
  <cellStyles count="6">
    <cellStyle name="Comma 2" xfId="5" xr:uid="{D529F430-1CBC-47EB-B288-DD71AF4D86AC}"/>
    <cellStyle name="Hyperlink" xfId="1" builtinId="8"/>
    <cellStyle name="Normal" xfId="0" builtinId="0"/>
    <cellStyle name="Normal 2" xfId="3" xr:uid="{84F06E2A-E044-43DD-9A87-35F552D01522}"/>
    <cellStyle name="Percent 2" xfId="4" xr:uid="{9B522E62-851B-4014-B419-C1BDDE6B029A}"/>
    <cellStyle name="Standaard_Map1" xfId="2" xr:uid="{906BEC19-E831-4A48-AC39-C91AABE10984}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vision.prd.nbb/Users/braemle/Downloads/2004%20Vragenlijst%20leven%20-%20aanvulling%20aanpassing%20voo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plementary_Data_Life_NL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plementary_Data_Life_N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icatiefiche"/>
      <sheetName val="Gemiddelde intrest"/>
      <sheetName val="Intrestrisico"/>
      <sheetName val="Actuariële analyse Resultaat"/>
      <sheetName val="EV-AV"/>
      <sheetName val="Normenvergelijking"/>
      <sheetName val="Afgezonderde fondsen"/>
      <sheetName val="Berekening Risico-klassen"/>
      <sheetName val="Vooruitzichtige RK"/>
      <sheetName val="Zillmering"/>
      <sheetName val="Gemiddelde looptijden"/>
    </sheetNames>
    <sheetDataSet>
      <sheetData sheetId="0">
        <row r="6">
          <cell r="F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trestrisico"/>
      <sheetName val="Actuariële analyse"/>
    </sheetNames>
    <sheetDataSet>
      <sheetData sheetId="0" refreshError="1">
        <row r="1">
          <cell r="B1" t="str" vm="1">
            <v>0039 - AXA Belgium (A.BELGIUM)</v>
          </cell>
        </row>
        <row r="2">
          <cell r="B2" t="str" vm="3">
            <v>December 2022</v>
          </cell>
        </row>
      </sheetData>
      <sheetData sheetId="1" refreshError="1"/>
      <sheetData sheetId="2" refreshError="1">
        <row r="9">
          <cell r="E9" t="str">
            <v>C0010</v>
          </cell>
          <cell r="F9" t="str">
            <v>C0020</v>
          </cell>
          <cell r="G9" t="str">
            <v>C0030</v>
          </cell>
          <cell r="H9" t="str">
            <v>C0040</v>
          </cell>
          <cell r="I9" t="str">
            <v>C0050</v>
          </cell>
          <cell r="J9" t="str">
            <v>C0060</v>
          </cell>
          <cell r="K9" t="str">
            <v>C0070</v>
          </cell>
          <cell r="L9" t="str">
            <v>C0080</v>
          </cell>
          <cell r="M9" t="str">
            <v>C0090</v>
          </cell>
          <cell r="N9" t="str">
            <v>C0100</v>
          </cell>
          <cell r="O9" t="str">
            <v>C0110</v>
          </cell>
          <cell r="P9" t="str">
            <v>C0120</v>
          </cell>
          <cell r="Q9" t="str">
            <v>C0130</v>
          </cell>
          <cell r="R9" t="str">
            <v>C0140</v>
          </cell>
          <cell r="S9" t="str">
            <v>C0150</v>
          </cell>
          <cell r="T9" t="str">
            <v>C0160</v>
          </cell>
          <cell r="U9" t="str">
            <v>C0170</v>
          </cell>
          <cell r="V9" t="str">
            <v>C0180</v>
          </cell>
          <cell r="W9" t="str">
            <v>C0190</v>
          </cell>
          <cell r="X9" t="str">
            <v>C0200</v>
          </cell>
          <cell r="Y9" t="str">
            <v>C0210</v>
          </cell>
          <cell r="Z9" t="str">
            <v>C0220</v>
          </cell>
          <cell r="AA9" t="str">
            <v>C0230</v>
          </cell>
          <cell r="AB9" t="str">
            <v>C0240</v>
          </cell>
        </row>
        <row r="10">
          <cell r="E10" t="str">
            <v>ACTUARIAL_ANALYSIS_S1</v>
          </cell>
          <cell r="F10" t="str">
            <v>ACTUARIAL_ANALYSIS_S1</v>
          </cell>
          <cell r="G10" t="str">
            <v>ACTUARIAL_ANALYSIS_S1</v>
          </cell>
          <cell r="H10" t="str">
            <v>ACTUARIAL_ANALYSIS_S1</v>
          </cell>
          <cell r="I10" t="str">
            <v>ACTUARIAL_ANALYSIS_S1</v>
          </cell>
          <cell r="J10" t="str">
            <v>ACTUARIAL_ANALYSIS_S1</v>
          </cell>
          <cell r="K10" t="str">
            <v>ACTUARIAL_ANALYSIS_S1</v>
          </cell>
          <cell r="L10" t="str">
            <v>ACTUARIAL_ANALYSIS_S2</v>
          </cell>
          <cell r="M10" t="str">
            <v>ACTUARIAL_ANALYSIS_S2</v>
          </cell>
          <cell r="N10" t="str">
            <v>ACTUARIAL_ANALYSIS_S2</v>
          </cell>
          <cell r="O10" t="str">
            <v>ACTUARIAL_ANALYSIS_S2</v>
          </cell>
          <cell r="P10" t="str">
            <v>ACTUARIAL_ANALYSIS_S2</v>
          </cell>
          <cell r="Q10" t="str">
            <v>ACTUARIAL_ANALYSIS_S2</v>
          </cell>
          <cell r="R10" t="str">
            <v>ACTUARIAL_ANALYSIS_S3</v>
          </cell>
          <cell r="S10" t="str">
            <v>ACTUARIAL_ANALYSIS_S3</v>
          </cell>
          <cell r="T10" t="str">
            <v>ACTUARIAL_ANALYSIS_S3</v>
          </cell>
          <cell r="U10" t="str">
            <v>ACTUARIAL_ANALYSIS_S3</v>
          </cell>
          <cell r="V10" t="str">
            <v>ACTUARIAL_ANALYSIS_S3</v>
          </cell>
          <cell r="W10" t="str">
            <v>ACTUARIAL_ANALYSIS_S3</v>
          </cell>
          <cell r="X10" t="str">
            <v>ACTUARIAL_ANALYSIS_S3</v>
          </cell>
          <cell r="Y10" t="str">
            <v>ACTUARIAL_ANALYSIS_S3</v>
          </cell>
          <cell r="Z10" t="str">
            <v>ACTUARIAL_ANALYSIS_S4</v>
          </cell>
          <cell r="AA10" t="str">
            <v>ACTUARIAL_ANALYSIS_S4</v>
          </cell>
          <cell r="AB10" t="str">
            <v>ACTUARIAL_ANALYSIS_S4</v>
          </cell>
        </row>
        <row r="11">
          <cell r="A11" t="str">
            <v>R0010</v>
          </cell>
        </row>
        <row r="12">
          <cell r="A12" t="str">
            <v>R0020</v>
          </cell>
        </row>
        <row r="13">
          <cell r="A13" t="str">
            <v>R0030</v>
          </cell>
        </row>
        <row r="14">
          <cell r="A14" t="str">
            <v>R0040</v>
          </cell>
        </row>
        <row r="15">
          <cell r="A15" t="str">
            <v>R0050</v>
          </cell>
        </row>
        <row r="16">
          <cell r="A16" t="str">
            <v>R0060</v>
          </cell>
        </row>
        <row r="17">
          <cell r="A17" t="str">
            <v>R0070</v>
          </cell>
        </row>
        <row r="18">
          <cell r="A18" t="str">
            <v>R0080</v>
          </cell>
        </row>
        <row r="19">
          <cell r="A19" t="str">
            <v>R0090</v>
          </cell>
        </row>
        <row r="20">
          <cell r="A20" t="str">
            <v>R0100</v>
          </cell>
        </row>
        <row r="21">
          <cell r="A21" t="str">
            <v>R0110</v>
          </cell>
        </row>
        <row r="22">
          <cell r="A22" t="str">
            <v>R0120</v>
          </cell>
        </row>
        <row r="23">
          <cell r="A23" t="str">
            <v>R0130</v>
          </cell>
        </row>
        <row r="24">
          <cell r="A24" t="str">
            <v>R0140</v>
          </cell>
        </row>
        <row r="30">
          <cell r="A30" t="str">
            <v>R0200</v>
          </cell>
        </row>
        <row r="31">
          <cell r="A31" t="str">
            <v>R0210</v>
          </cell>
        </row>
        <row r="32">
          <cell r="A32" t="str">
            <v>R0220</v>
          </cell>
        </row>
        <row r="33">
          <cell r="A33" t="str">
            <v>R0230</v>
          </cell>
        </row>
        <row r="34">
          <cell r="A34" t="str">
            <v>R0240</v>
          </cell>
        </row>
        <row r="35">
          <cell r="A35" t="str">
            <v>R0250</v>
          </cell>
        </row>
        <row r="36">
          <cell r="A36" t="str">
            <v>R0260</v>
          </cell>
        </row>
        <row r="37">
          <cell r="A37" t="str">
            <v>R0270</v>
          </cell>
        </row>
        <row r="38">
          <cell r="A38" t="str">
            <v>R0280</v>
          </cell>
        </row>
        <row r="39">
          <cell r="A39" t="str">
            <v>R0290</v>
          </cell>
        </row>
        <row r="40">
          <cell r="A40" t="str">
            <v>R0300</v>
          </cell>
        </row>
        <row r="41">
          <cell r="A41" t="str">
            <v>R0310</v>
          </cell>
        </row>
        <row r="42">
          <cell r="A42" t="str">
            <v>R0320</v>
          </cell>
        </row>
        <row r="43">
          <cell r="A43" t="str">
            <v>R0330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trestrisico"/>
      <sheetName val="Actuariële analyse"/>
    </sheetNames>
    <sheetDataSet>
      <sheetData sheetId="0">
        <row r="1">
          <cell r="B1" t="str" vm="1">
            <v>0039 - AXA Belgium (A.BELGIUM)</v>
          </cell>
        </row>
        <row r="2">
          <cell r="B2" t="str" vm="2">
            <v>December 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D06B-5FDD-4928-9C3D-C02CF6FEDD70}">
  <sheetPr>
    <pageSetUpPr fitToPage="1"/>
  </sheetPr>
  <dimension ref="A1:J162"/>
  <sheetViews>
    <sheetView showGridLines="0" tabSelected="1" topLeftCell="B1" workbookViewId="0">
      <selection activeCell="B1" sqref="B1"/>
    </sheetView>
  </sheetViews>
  <sheetFormatPr defaultColWidth="11.44140625" defaultRowHeight="11.4" x14ac:dyDescent="0.2"/>
  <cols>
    <col min="1" max="1" width="6.33203125" style="39" hidden="1" customWidth="1"/>
    <col min="2" max="2" width="4.88671875" style="39" customWidth="1"/>
    <col min="3" max="3" width="40.44140625" style="39" bestFit="1" customWidth="1"/>
    <col min="4" max="10" width="17.109375" style="39" customWidth="1"/>
    <col min="11" max="16384" width="11.44140625" style="39"/>
  </cols>
  <sheetData>
    <row r="1" spans="1:10" ht="15" x14ac:dyDescent="0.25">
      <c r="B1" s="39" t="s">
        <v>106</v>
      </c>
      <c r="C1" s="40"/>
    </row>
    <row r="2" spans="1:10" x14ac:dyDescent="0.2">
      <c r="A2" s="39" t="str">
        <f>MID(DimPeriod,LEN(DimPeriod)-4,LEN(DimPeriod))</f>
        <v xml:space="preserve"> 2022</v>
      </c>
    </row>
    <row r="3" spans="1:10" ht="12" x14ac:dyDescent="0.25">
      <c r="C3" s="41" t="s">
        <v>38</v>
      </c>
      <c r="D3" s="42"/>
      <c r="E3" s="42"/>
    </row>
    <row r="5" spans="1:10" x14ac:dyDescent="0.2">
      <c r="C5" s="43"/>
      <c r="D5" s="138" t="s">
        <v>39</v>
      </c>
      <c r="E5" s="138"/>
      <c r="F5" s="138"/>
      <c r="G5" s="140" t="s">
        <v>40</v>
      </c>
      <c r="H5" s="140"/>
      <c r="I5" s="140"/>
      <c r="J5" s="140"/>
    </row>
    <row r="6" spans="1:10" ht="12" thickBot="1" x14ac:dyDescent="0.25">
      <c r="D6" s="139"/>
      <c r="E6" s="139"/>
      <c r="F6" s="139"/>
      <c r="G6" s="141"/>
      <c r="H6" s="141"/>
      <c r="I6" s="141"/>
      <c r="J6" s="141"/>
    </row>
    <row r="7" spans="1:10" ht="14.4" thickTop="1" x14ac:dyDescent="0.2">
      <c r="C7" s="44" t="s">
        <v>41</v>
      </c>
      <c r="D7" s="45">
        <f>Init_Period-2</f>
        <v>2020</v>
      </c>
      <c r="E7" s="46">
        <f>Init_Period-1</f>
        <v>2021</v>
      </c>
      <c r="F7" s="47" t="str">
        <f>Init_Period</f>
        <v xml:space="preserve"> 2022</v>
      </c>
      <c r="G7" s="48">
        <f>Init_Period+1</f>
        <v>2023</v>
      </c>
      <c r="H7" s="48">
        <f>Init_Period+2</f>
        <v>2024</v>
      </c>
      <c r="I7" s="48">
        <f>Init_Period+3</f>
        <v>2025</v>
      </c>
      <c r="J7" s="49">
        <f>Init_Period+4</f>
        <v>2026</v>
      </c>
    </row>
    <row r="8" spans="1:10" ht="13.8" hidden="1" x14ac:dyDescent="0.2">
      <c r="C8" s="50"/>
      <c r="D8" s="51" t="s">
        <v>42</v>
      </c>
      <c r="E8" s="52" t="s">
        <v>43</v>
      </c>
      <c r="F8" s="53" t="s">
        <v>44</v>
      </c>
      <c r="G8" s="54" t="s">
        <v>45</v>
      </c>
      <c r="H8" s="54" t="s">
        <v>46</v>
      </c>
      <c r="I8" s="54" t="s">
        <v>47</v>
      </c>
      <c r="J8" s="55" t="s">
        <v>48</v>
      </c>
    </row>
    <row r="9" spans="1:10" ht="12" x14ac:dyDescent="0.2">
      <c r="A9" s="39" t="s">
        <v>49</v>
      </c>
      <c r="C9" s="56" t="s">
        <v>50</v>
      </c>
      <c r="D9" s="57"/>
      <c r="E9" s="58"/>
      <c r="F9" s="59"/>
      <c r="G9" s="60"/>
      <c r="H9" s="60"/>
      <c r="I9" s="60"/>
      <c r="J9" s="61"/>
    </row>
    <row r="10" spans="1:10" ht="12" x14ac:dyDescent="0.2">
      <c r="A10" s="39" t="s">
        <v>51</v>
      </c>
      <c r="C10" s="62" t="s">
        <v>52</v>
      </c>
      <c r="D10" s="63"/>
      <c r="E10" s="63"/>
      <c r="F10" s="64"/>
      <c r="G10" s="65"/>
      <c r="H10" s="65"/>
      <c r="I10" s="65"/>
      <c r="J10" s="66"/>
    </row>
    <row r="11" spans="1:10" ht="12" x14ac:dyDescent="0.2">
      <c r="A11" s="39" t="s">
        <v>53</v>
      </c>
      <c r="C11" s="67" t="s">
        <v>54</v>
      </c>
      <c r="D11" s="68"/>
      <c r="E11" s="68"/>
      <c r="F11" s="69"/>
      <c r="G11" s="70"/>
      <c r="H11" s="70"/>
      <c r="I11" s="70"/>
      <c r="J11" s="71"/>
    </row>
    <row r="12" spans="1:10" ht="12" x14ac:dyDescent="0.2">
      <c r="A12" s="39" t="s">
        <v>55</v>
      </c>
      <c r="C12" s="72" t="s">
        <v>56</v>
      </c>
      <c r="D12" s="73"/>
      <c r="E12" s="73"/>
      <c r="F12" s="74"/>
      <c r="G12" s="75"/>
      <c r="H12" s="75"/>
      <c r="I12" s="75"/>
      <c r="J12" s="76"/>
    </row>
    <row r="13" spans="1:10" ht="12" x14ac:dyDescent="0.2">
      <c r="A13" s="39" t="s">
        <v>57</v>
      </c>
      <c r="C13" s="77" t="s">
        <v>58</v>
      </c>
      <c r="D13" s="78"/>
      <c r="E13" s="78"/>
      <c r="F13" s="79"/>
      <c r="G13" s="80"/>
      <c r="H13" s="80"/>
      <c r="I13" s="80"/>
      <c r="J13" s="81"/>
    </row>
    <row r="14" spans="1:10" ht="24" x14ac:dyDescent="0.2">
      <c r="A14" s="39" t="s">
        <v>59</v>
      </c>
      <c r="C14" s="77" t="s">
        <v>60</v>
      </c>
      <c r="D14" s="78"/>
      <c r="E14" s="78"/>
      <c r="F14" s="79"/>
      <c r="G14" s="80"/>
      <c r="H14" s="80"/>
      <c r="I14" s="80"/>
      <c r="J14" s="81"/>
    </row>
    <row r="15" spans="1:10" ht="24" x14ac:dyDescent="0.2">
      <c r="A15" s="39" t="s">
        <v>61</v>
      </c>
      <c r="C15" s="77" t="s">
        <v>62</v>
      </c>
      <c r="D15" s="78"/>
      <c r="E15" s="78"/>
      <c r="F15" s="79"/>
      <c r="G15" s="80"/>
      <c r="H15" s="80"/>
      <c r="I15" s="80"/>
      <c r="J15" s="81"/>
    </row>
    <row r="16" spans="1:10" ht="24" x14ac:dyDescent="0.2">
      <c r="A16" s="39" t="s">
        <v>63</v>
      </c>
      <c r="C16" s="77" t="s">
        <v>64</v>
      </c>
      <c r="D16" s="78"/>
      <c r="E16" s="78"/>
      <c r="F16" s="79"/>
      <c r="G16" s="80"/>
      <c r="H16" s="80"/>
      <c r="I16" s="80"/>
      <c r="J16" s="81"/>
    </row>
    <row r="17" spans="1:10" ht="12" x14ac:dyDescent="0.2">
      <c r="A17" s="39" t="s">
        <v>65</v>
      </c>
      <c r="C17" s="82" t="s">
        <v>66</v>
      </c>
      <c r="D17" s="78"/>
      <c r="E17" s="78"/>
      <c r="F17" s="79"/>
      <c r="G17" s="80"/>
      <c r="H17" s="80"/>
      <c r="I17" s="80"/>
      <c r="J17" s="81"/>
    </row>
    <row r="18" spans="1:10" ht="24.6" thickBot="1" x14ac:dyDescent="0.25">
      <c r="A18" s="39" t="s">
        <v>67</v>
      </c>
      <c r="C18" s="83" t="s">
        <v>68</v>
      </c>
      <c r="D18" s="84"/>
      <c r="E18" s="84"/>
      <c r="F18" s="85"/>
      <c r="G18" s="86"/>
      <c r="H18" s="86"/>
      <c r="I18" s="86"/>
      <c r="J18" s="87"/>
    </row>
    <row r="19" spans="1:10" ht="12" thickTop="1" x14ac:dyDescent="0.2">
      <c r="D19" s="88"/>
      <c r="E19" s="88"/>
      <c r="F19" s="88"/>
      <c r="G19" s="88"/>
      <c r="H19" s="88"/>
      <c r="I19" s="88"/>
      <c r="J19" s="88"/>
    </row>
    <row r="20" spans="1:10" x14ac:dyDescent="0.2">
      <c r="D20" s="88"/>
      <c r="E20" s="88"/>
      <c r="F20" s="88"/>
      <c r="G20" s="88"/>
      <c r="H20" s="88"/>
      <c r="I20" s="88"/>
      <c r="J20" s="88"/>
    </row>
    <row r="21" spans="1:10" ht="3.9" customHeight="1" x14ac:dyDescent="0.2"/>
    <row r="22" spans="1:10" x14ac:dyDescent="0.2">
      <c r="D22" s="138" t="s">
        <v>39</v>
      </c>
      <c r="E22" s="138"/>
      <c r="F22" s="138"/>
      <c r="G22" s="140" t="s">
        <v>40</v>
      </c>
      <c r="H22" s="140"/>
      <c r="I22" s="140"/>
      <c r="J22" s="140"/>
    </row>
    <row r="23" spans="1:10" ht="12" thickBot="1" x14ac:dyDescent="0.25">
      <c r="D23" s="139"/>
      <c r="E23" s="139"/>
      <c r="F23" s="139"/>
      <c r="G23" s="141"/>
      <c r="H23" s="141"/>
      <c r="I23" s="141"/>
      <c r="J23" s="141"/>
    </row>
    <row r="24" spans="1:10" ht="14.4" thickTop="1" x14ac:dyDescent="0.2">
      <c r="C24" s="44" t="s">
        <v>69</v>
      </c>
      <c r="D24" s="45">
        <f>Init_Period-2</f>
        <v>2020</v>
      </c>
      <c r="E24" s="46">
        <f>Init_Period-1</f>
        <v>2021</v>
      </c>
      <c r="F24" s="47" t="str">
        <f>Init_Period</f>
        <v xml:space="preserve"> 2022</v>
      </c>
      <c r="G24" s="48">
        <f>Init_Period+1</f>
        <v>2023</v>
      </c>
      <c r="H24" s="48">
        <f>Init_Period+2</f>
        <v>2024</v>
      </c>
      <c r="I24" s="48">
        <f>Init_Period+3</f>
        <v>2025</v>
      </c>
      <c r="J24" s="49">
        <f>Init_Period+4</f>
        <v>2026</v>
      </c>
    </row>
    <row r="25" spans="1:10" ht="12" x14ac:dyDescent="0.2">
      <c r="A25" s="39" t="s">
        <v>70</v>
      </c>
      <c r="C25" s="56" t="s">
        <v>50</v>
      </c>
      <c r="D25" s="57"/>
      <c r="E25" s="57"/>
      <c r="F25" s="89"/>
      <c r="G25" s="60"/>
      <c r="H25" s="60"/>
      <c r="I25" s="60"/>
      <c r="J25" s="61"/>
    </row>
    <row r="26" spans="1:10" ht="12" x14ac:dyDescent="0.2">
      <c r="A26" s="39" t="s">
        <v>71</v>
      </c>
      <c r="C26" s="62" t="s">
        <v>52</v>
      </c>
      <c r="D26" s="63"/>
      <c r="E26" s="63"/>
      <c r="F26" s="64"/>
      <c r="G26" s="65"/>
      <c r="H26" s="65"/>
      <c r="I26" s="65"/>
      <c r="J26" s="66"/>
    </row>
    <row r="27" spans="1:10" ht="12" x14ac:dyDescent="0.2">
      <c r="A27" s="39" t="s">
        <v>72</v>
      </c>
      <c r="C27" s="67" t="s">
        <v>54</v>
      </c>
      <c r="D27" s="68"/>
      <c r="E27" s="68"/>
      <c r="F27" s="69"/>
      <c r="G27" s="70"/>
      <c r="H27" s="70"/>
      <c r="I27" s="70"/>
      <c r="J27" s="71"/>
    </row>
    <row r="28" spans="1:10" ht="12" x14ac:dyDescent="0.2">
      <c r="A28" s="39" t="s">
        <v>73</v>
      </c>
      <c r="C28" s="72" t="s">
        <v>56</v>
      </c>
      <c r="D28" s="73"/>
      <c r="E28" s="73"/>
      <c r="F28" s="74"/>
      <c r="G28" s="75"/>
      <c r="H28" s="75"/>
      <c r="I28" s="75"/>
      <c r="J28" s="76"/>
    </row>
    <row r="29" spans="1:10" ht="12" x14ac:dyDescent="0.2">
      <c r="A29" s="39" t="s">
        <v>74</v>
      </c>
      <c r="C29" s="77" t="s">
        <v>58</v>
      </c>
      <c r="D29" s="78"/>
      <c r="E29" s="78"/>
      <c r="F29" s="79"/>
      <c r="G29" s="80"/>
      <c r="H29" s="80"/>
      <c r="I29" s="80"/>
      <c r="J29" s="81"/>
    </row>
    <row r="30" spans="1:10" ht="24" x14ac:dyDescent="0.2">
      <c r="A30" s="39" t="s">
        <v>75</v>
      </c>
      <c r="C30" s="77" t="s">
        <v>60</v>
      </c>
      <c r="D30" s="78"/>
      <c r="E30" s="78"/>
      <c r="F30" s="79"/>
      <c r="G30" s="80"/>
      <c r="H30" s="80"/>
      <c r="I30" s="80"/>
      <c r="J30" s="81"/>
    </row>
    <row r="31" spans="1:10" ht="24" x14ac:dyDescent="0.2">
      <c r="A31" s="39" t="s">
        <v>76</v>
      </c>
      <c r="C31" s="77" t="s">
        <v>62</v>
      </c>
      <c r="D31" s="78"/>
      <c r="E31" s="78"/>
      <c r="F31" s="79"/>
      <c r="G31" s="80"/>
      <c r="H31" s="80"/>
      <c r="I31" s="80"/>
      <c r="J31" s="81"/>
    </row>
    <row r="32" spans="1:10" ht="24" x14ac:dyDescent="0.2">
      <c r="A32" s="39" t="s">
        <v>77</v>
      </c>
      <c r="C32" s="77" t="s">
        <v>64</v>
      </c>
      <c r="D32" s="78"/>
      <c r="E32" s="78"/>
      <c r="F32" s="79"/>
      <c r="G32" s="80"/>
      <c r="H32" s="80"/>
      <c r="I32" s="80"/>
      <c r="J32" s="81"/>
    </row>
    <row r="33" spans="1:10" ht="12" x14ac:dyDescent="0.2">
      <c r="A33" s="39" t="s">
        <v>78</v>
      </c>
      <c r="C33" s="82" t="s">
        <v>66</v>
      </c>
      <c r="D33" s="78"/>
      <c r="E33" s="78"/>
      <c r="F33" s="79"/>
      <c r="G33" s="80"/>
      <c r="H33" s="80"/>
      <c r="I33" s="80"/>
      <c r="J33" s="81"/>
    </row>
    <row r="34" spans="1:10" ht="24.6" thickBot="1" x14ac:dyDescent="0.25">
      <c r="A34" s="39" t="s">
        <v>79</v>
      </c>
      <c r="C34" s="83" t="s">
        <v>68</v>
      </c>
      <c r="D34" s="84"/>
      <c r="E34" s="84"/>
      <c r="F34" s="85"/>
      <c r="G34" s="86"/>
      <c r="H34" s="86"/>
      <c r="I34" s="86"/>
      <c r="J34" s="87"/>
    </row>
    <row r="35" spans="1:10" ht="12" thickTop="1" x14ac:dyDescent="0.2">
      <c r="D35" s="88"/>
      <c r="E35" s="88"/>
      <c r="F35" s="88"/>
      <c r="G35" s="88"/>
      <c r="H35" s="88"/>
      <c r="I35" s="88"/>
      <c r="J35" s="88"/>
    </row>
    <row r="36" spans="1:10" x14ac:dyDescent="0.2">
      <c r="D36" s="88"/>
      <c r="E36" s="88"/>
      <c r="F36" s="88"/>
      <c r="G36" s="88"/>
      <c r="H36" s="88"/>
      <c r="I36" s="88"/>
      <c r="J36" s="88"/>
    </row>
    <row r="37" spans="1:10" ht="3.9" customHeight="1" x14ac:dyDescent="0.2"/>
    <row r="38" spans="1:10" x14ac:dyDescent="0.2">
      <c r="D38" s="138" t="s">
        <v>39</v>
      </c>
      <c r="E38" s="138"/>
      <c r="F38" s="138"/>
      <c r="G38" s="140" t="s">
        <v>40</v>
      </c>
      <c r="H38" s="140"/>
      <c r="I38" s="140"/>
      <c r="J38" s="140"/>
    </row>
    <row r="39" spans="1:10" ht="12" thickBot="1" x14ac:dyDescent="0.25">
      <c r="D39" s="139"/>
      <c r="E39" s="139"/>
      <c r="F39" s="139"/>
      <c r="G39" s="141"/>
      <c r="H39" s="141"/>
      <c r="I39" s="141"/>
      <c r="J39" s="141"/>
    </row>
    <row r="40" spans="1:10" ht="14.4" thickTop="1" x14ac:dyDescent="0.2">
      <c r="C40" s="44" t="s">
        <v>80</v>
      </c>
      <c r="D40" s="45">
        <f>Init_Period-2</f>
        <v>2020</v>
      </c>
      <c r="E40" s="46">
        <f>Init_Period-1</f>
        <v>2021</v>
      </c>
      <c r="F40" s="47" t="str">
        <f>Init_Period</f>
        <v xml:space="preserve"> 2022</v>
      </c>
      <c r="G40" s="48">
        <f>Init_Period+1</f>
        <v>2023</v>
      </c>
      <c r="H40" s="48">
        <f>Init_Period+2</f>
        <v>2024</v>
      </c>
      <c r="I40" s="48">
        <f>Init_Period+3</f>
        <v>2025</v>
      </c>
      <c r="J40" s="49">
        <f>Init_Period+4</f>
        <v>2026</v>
      </c>
    </row>
    <row r="41" spans="1:10" ht="12" x14ac:dyDescent="0.2">
      <c r="A41" s="39" t="s">
        <v>81</v>
      </c>
      <c r="C41" s="56" t="s">
        <v>50</v>
      </c>
      <c r="D41" s="57"/>
      <c r="E41" s="57"/>
      <c r="F41" s="89"/>
      <c r="G41" s="60"/>
      <c r="H41" s="60"/>
      <c r="I41" s="60"/>
      <c r="J41" s="61"/>
    </row>
    <row r="42" spans="1:10" ht="12" x14ac:dyDescent="0.2">
      <c r="A42" s="39" t="s">
        <v>82</v>
      </c>
      <c r="C42" s="62" t="s">
        <v>52</v>
      </c>
      <c r="D42" s="63"/>
      <c r="E42" s="63"/>
      <c r="F42" s="64"/>
      <c r="G42" s="65"/>
      <c r="H42" s="65"/>
      <c r="I42" s="65"/>
      <c r="J42" s="66"/>
    </row>
    <row r="43" spans="1:10" ht="12" x14ac:dyDescent="0.2">
      <c r="A43" s="39" t="s">
        <v>83</v>
      </c>
      <c r="C43" s="67" t="s">
        <v>54</v>
      </c>
      <c r="D43" s="68"/>
      <c r="E43" s="68"/>
      <c r="F43" s="69"/>
      <c r="G43" s="70"/>
      <c r="H43" s="70"/>
      <c r="I43" s="70"/>
      <c r="J43" s="71"/>
    </row>
    <row r="44" spans="1:10" ht="12" x14ac:dyDescent="0.2">
      <c r="A44" s="39" t="s">
        <v>84</v>
      </c>
      <c r="C44" s="72" t="s">
        <v>56</v>
      </c>
      <c r="D44" s="73"/>
      <c r="E44" s="73"/>
      <c r="F44" s="74"/>
      <c r="G44" s="75"/>
      <c r="H44" s="75"/>
      <c r="I44" s="75"/>
      <c r="J44" s="76"/>
    </row>
    <row r="45" spans="1:10" ht="12" x14ac:dyDescent="0.2">
      <c r="A45" s="39" t="s">
        <v>85</v>
      </c>
      <c r="C45" s="77" t="s">
        <v>58</v>
      </c>
      <c r="D45" s="78"/>
      <c r="E45" s="78"/>
      <c r="F45" s="79"/>
      <c r="G45" s="80"/>
      <c r="H45" s="80"/>
      <c r="I45" s="80"/>
      <c r="J45" s="81"/>
    </row>
    <row r="46" spans="1:10" ht="24" x14ac:dyDescent="0.2">
      <c r="A46" s="39" t="s">
        <v>86</v>
      </c>
      <c r="C46" s="77" t="s">
        <v>60</v>
      </c>
      <c r="D46" s="78"/>
      <c r="E46" s="78"/>
      <c r="F46" s="79"/>
      <c r="G46" s="80"/>
      <c r="H46" s="80"/>
      <c r="I46" s="80"/>
      <c r="J46" s="81"/>
    </row>
    <row r="47" spans="1:10" ht="24" x14ac:dyDescent="0.2">
      <c r="A47" s="39" t="s">
        <v>87</v>
      </c>
      <c r="C47" s="77" t="s">
        <v>62</v>
      </c>
      <c r="D47" s="78"/>
      <c r="E47" s="78"/>
      <c r="F47" s="79"/>
      <c r="G47" s="80"/>
      <c r="H47" s="80"/>
      <c r="I47" s="80"/>
      <c r="J47" s="81"/>
    </row>
    <row r="48" spans="1:10" ht="24" x14ac:dyDescent="0.2">
      <c r="A48" s="39" t="s">
        <v>88</v>
      </c>
      <c r="C48" s="77" t="s">
        <v>64</v>
      </c>
      <c r="D48" s="78"/>
      <c r="E48" s="78"/>
      <c r="F48" s="79"/>
      <c r="G48" s="80"/>
      <c r="H48" s="80"/>
      <c r="I48" s="80"/>
      <c r="J48" s="81"/>
    </row>
    <row r="49" spans="1:10" ht="12" x14ac:dyDescent="0.2">
      <c r="A49" s="39" t="s">
        <v>89</v>
      </c>
      <c r="C49" s="82" t="s">
        <v>66</v>
      </c>
      <c r="D49" s="78"/>
      <c r="E49" s="78"/>
      <c r="F49" s="79"/>
      <c r="G49" s="80"/>
      <c r="H49" s="80"/>
      <c r="I49" s="80"/>
      <c r="J49" s="81"/>
    </row>
    <row r="50" spans="1:10" ht="24.6" thickBot="1" x14ac:dyDescent="0.25">
      <c r="A50" s="39" t="s">
        <v>90</v>
      </c>
      <c r="C50" s="83" t="s">
        <v>68</v>
      </c>
      <c r="D50" s="84"/>
      <c r="E50" s="84"/>
      <c r="F50" s="85"/>
      <c r="G50" s="86"/>
      <c r="H50" s="86"/>
      <c r="I50" s="86"/>
      <c r="J50" s="87"/>
    </row>
    <row r="51" spans="1:10" ht="12" thickTop="1" x14ac:dyDescent="0.2">
      <c r="D51" s="88"/>
      <c r="E51" s="88"/>
      <c r="F51" s="88"/>
      <c r="G51" s="88"/>
      <c r="H51" s="88"/>
      <c r="I51" s="88"/>
      <c r="J51" s="88"/>
    </row>
    <row r="52" spans="1:10" x14ac:dyDescent="0.2">
      <c r="D52" s="88"/>
      <c r="E52" s="88"/>
      <c r="F52" s="88"/>
      <c r="G52" s="88"/>
      <c r="H52" s="88"/>
      <c r="I52" s="88"/>
      <c r="J52" s="88"/>
    </row>
    <row r="55" spans="1:10" ht="3.9" customHeight="1" x14ac:dyDescent="0.2"/>
    <row r="56" spans="1:10" s="43" customFormat="1" x14ac:dyDescent="0.2"/>
    <row r="57" spans="1:10" s="43" customFormat="1" x14ac:dyDescent="0.2"/>
    <row r="58" spans="1:10" s="43" customFormat="1" x14ac:dyDescent="0.2"/>
    <row r="59" spans="1:10" s="43" customFormat="1" x14ac:dyDescent="0.2"/>
    <row r="60" spans="1:10" s="43" customFormat="1" x14ac:dyDescent="0.2"/>
    <row r="61" spans="1:10" s="43" customFormat="1" x14ac:dyDescent="0.2"/>
    <row r="62" spans="1:10" s="43" customFormat="1" x14ac:dyDescent="0.2"/>
    <row r="63" spans="1:10" s="43" customFormat="1" x14ac:dyDescent="0.2"/>
    <row r="64" spans="1:10" s="43" customFormat="1" x14ac:dyDescent="0.2"/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ht="3.9" customHeigh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ht="3.9" customHeigh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ht="3.9" customHeigh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ht="3.9" customHeigh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ht="3.9" customHeigh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</sheetData>
  <mergeCells count="6">
    <mergeCell ref="D5:F6"/>
    <mergeCell ref="G5:J6"/>
    <mergeCell ref="D22:F23"/>
    <mergeCell ref="G22:J23"/>
    <mergeCell ref="D38:F39"/>
    <mergeCell ref="G38:J39"/>
  </mergeCells>
  <conditionalFormatting sqref="D19:D20 E19:J19 D35:D36 E35:J35 D51:D52 E51:J51">
    <cfRule type="cellIs" dxfId="0" priority="1" stopIfTrue="1" operator="equal">
      <formula>"Quid ?"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D06C-34DD-4EE5-9ACE-BE538C307DE6}">
  <sheetPr>
    <pageSetUpPr fitToPage="1"/>
  </sheetPr>
  <dimension ref="B1:AE30"/>
  <sheetViews>
    <sheetView zoomScaleNormal="100" workbookViewId="0">
      <selection sqref="A1:AF32"/>
    </sheetView>
  </sheetViews>
  <sheetFormatPr defaultRowHeight="14.4" x14ac:dyDescent="0.3"/>
  <cols>
    <col min="1" max="1" width="2.44140625" customWidth="1"/>
    <col min="2" max="2" width="7.44140625" customWidth="1"/>
    <col min="3" max="3" width="51.44140625" style="31" customWidth="1"/>
    <col min="4" max="27" width="20.109375" style="32" customWidth="1"/>
    <col min="28" max="31" width="20.109375" customWidth="1"/>
  </cols>
  <sheetData>
    <row r="1" spans="2:31" ht="15" thickBot="1" x14ac:dyDescent="0.35"/>
    <row r="2" spans="2:31" ht="15" customHeight="1" x14ac:dyDescent="0.3">
      <c r="B2" s="146" t="s">
        <v>0</v>
      </c>
      <c r="C2" s="147"/>
      <c r="D2" s="1"/>
      <c r="E2" s="1"/>
      <c r="F2" s="1"/>
      <c r="G2" s="1"/>
      <c r="H2" s="1"/>
      <c r="I2" s="1"/>
      <c r="J2" s="106"/>
      <c r="K2" s="1"/>
      <c r="L2" s="1"/>
      <c r="M2" s="1"/>
      <c r="N2" s="1"/>
      <c r="O2" s="1"/>
      <c r="P2" s="1"/>
      <c r="Q2" s="106"/>
      <c r="R2" s="1"/>
      <c r="S2" s="1"/>
      <c r="T2" s="1"/>
      <c r="U2" s="1"/>
      <c r="V2" s="1"/>
      <c r="W2" s="1"/>
      <c r="X2" s="1"/>
      <c r="Y2" s="1"/>
      <c r="Z2" s="106"/>
      <c r="AA2" s="2"/>
      <c r="AB2" s="3"/>
      <c r="AC2" s="3"/>
      <c r="AD2" s="3"/>
      <c r="AE2" s="3"/>
    </row>
    <row r="3" spans="2:31" ht="15.75" customHeight="1" x14ac:dyDescent="0.3">
      <c r="B3" s="148"/>
      <c r="C3" s="149"/>
      <c r="D3" s="152" t="s">
        <v>1</v>
      </c>
      <c r="E3" s="153"/>
      <c r="F3" s="153"/>
      <c r="G3" s="153"/>
      <c r="H3" s="153"/>
      <c r="I3" s="153"/>
      <c r="J3" s="153"/>
      <c r="K3" s="154"/>
      <c r="L3" s="152" t="s">
        <v>2</v>
      </c>
      <c r="M3" s="153"/>
      <c r="N3" s="153"/>
      <c r="O3" s="153"/>
      <c r="P3" s="153"/>
      <c r="Q3" s="153"/>
      <c r="R3" s="154"/>
      <c r="S3" s="152" t="s">
        <v>3</v>
      </c>
      <c r="T3" s="153"/>
      <c r="U3" s="153"/>
      <c r="V3" s="153"/>
      <c r="W3" s="153"/>
      <c r="X3" s="153"/>
      <c r="Y3" s="153"/>
      <c r="Z3" s="153"/>
      <c r="AA3" s="155"/>
      <c r="AB3" s="144" t="s">
        <v>4</v>
      </c>
      <c r="AC3" s="144" t="s">
        <v>5</v>
      </c>
      <c r="AD3" s="144" t="s">
        <v>6</v>
      </c>
      <c r="AE3" s="142" t="s">
        <v>37</v>
      </c>
    </row>
    <row r="4" spans="2:31" ht="57.6" x14ac:dyDescent="0.3">
      <c r="B4" s="150"/>
      <c r="C4" s="151"/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107" t="s">
        <v>13</v>
      </c>
      <c r="K4" s="108" t="s">
        <v>95</v>
      </c>
      <c r="L4" s="4" t="s">
        <v>14</v>
      </c>
      <c r="M4" s="7" t="s">
        <v>15</v>
      </c>
      <c r="N4" s="8" t="s">
        <v>10</v>
      </c>
      <c r="O4" s="5" t="s">
        <v>11</v>
      </c>
      <c r="P4" s="6" t="s">
        <v>12</v>
      </c>
      <c r="Q4" s="107" t="s">
        <v>13</v>
      </c>
      <c r="R4" s="108" t="s">
        <v>95</v>
      </c>
      <c r="S4" s="7" t="s">
        <v>16</v>
      </c>
      <c r="T4" s="7" t="s">
        <v>17</v>
      </c>
      <c r="U4" s="7" t="s">
        <v>18</v>
      </c>
      <c r="V4" s="7" t="s">
        <v>19</v>
      </c>
      <c r="W4" s="8" t="s">
        <v>10</v>
      </c>
      <c r="X4" s="5" t="s">
        <v>11</v>
      </c>
      <c r="Y4" s="6" t="s">
        <v>12</v>
      </c>
      <c r="Z4" s="107" t="s">
        <v>13</v>
      </c>
      <c r="AA4" s="108" t="s">
        <v>95</v>
      </c>
      <c r="AB4" s="145"/>
      <c r="AC4" s="145"/>
      <c r="AD4" s="145"/>
      <c r="AE4" s="143"/>
    </row>
    <row r="5" spans="2:31" ht="31.2" x14ac:dyDescent="0.3">
      <c r="B5" s="9" t="s">
        <v>20</v>
      </c>
      <c r="C5" s="10" t="s">
        <v>21</v>
      </c>
      <c r="D5" s="11"/>
      <c r="E5" s="12"/>
      <c r="F5" s="12"/>
      <c r="G5" s="12"/>
      <c r="H5" s="12"/>
      <c r="I5" s="12"/>
      <c r="J5" s="12"/>
      <c r="K5" s="13"/>
      <c r="L5" s="11"/>
      <c r="M5" s="12"/>
      <c r="N5" s="12"/>
      <c r="O5" s="12"/>
      <c r="P5" s="12"/>
      <c r="Q5" s="12"/>
      <c r="R5" s="13"/>
      <c r="S5" s="11"/>
      <c r="T5" s="12"/>
      <c r="U5" s="12"/>
      <c r="V5" s="12"/>
      <c r="W5" s="12"/>
      <c r="X5" s="12"/>
      <c r="Y5" s="12"/>
      <c r="Z5" s="12"/>
      <c r="AA5" s="14"/>
      <c r="AB5" s="14"/>
      <c r="AC5" s="14"/>
      <c r="AD5" s="14"/>
      <c r="AE5" s="14"/>
    </row>
    <row r="6" spans="2:31" ht="15.6" x14ac:dyDescent="0.3">
      <c r="B6" s="15" t="s">
        <v>22</v>
      </c>
      <c r="C6" s="16" t="s">
        <v>23</v>
      </c>
      <c r="D6" s="17"/>
      <c r="E6" s="18"/>
      <c r="F6" s="18"/>
      <c r="G6" s="18"/>
      <c r="H6" s="18"/>
      <c r="I6" s="18"/>
      <c r="J6" s="18"/>
      <c r="K6" s="19"/>
      <c r="L6" s="17"/>
      <c r="M6" s="18"/>
      <c r="N6" s="18"/>
      <c r="O6" s="18"/>
      <c r="P6" s="18"/>
      <c r="Q6" s="18"/>
      <c r="R6" s="19"/>
      <c r="S6" s="17"/>
      <c r="T6" s="18"/>
      <c r="U6" s="18"/>
      <c r="V6" s="18"/>
      <c r="W6" s="18"/>
      <c r="X6" s="18"/>
      <c r="Y6" s="18"/>
      <c r="Z6" s="18"/>
      <c r="AA6" s="20"/>
      <c r="AB6" s="20"/>
      <c r="AC6" s="20"/>
      <c r="AD6" s="20"/>
      <c r="AE6" s="20"/>
    </row>
    <row r="7" spans="2:31" x14ac:dyDescent="0.3">
      <c r="B7" s="21" t="s">
        <v>24</v>
      </c>
      <c r="C7" s="33" t="s">
        <v>35</v>
      </c>
      <c r="D7" s="22"/>
      <c r="E7" s="23"/>
      <c r="F7" s="23"/>
      <c r="G7" s="23"/>
      <c r="H7" s="23"/>
      <c r="I7" s="23"/>
      <c r="J7" s="23"/>
      <c r="K7" s="24"/>
      <c r="L7" s="22"/>
      <c r="M7" s="23"/>
      <c r="N7" s="23"/>
      <c r="O7" s="23"/>
      <c r="P7" s="23"/>
      <c r="Q7" s="23"/>
      <c r="R7" s="24"/>
      <c r="S7" s="22"/>
      <c r="T7" s="23"/>
      <c r="U7" s="23"/>
      <c r="V7" s="23"/>
      <c r="W7" s="23"/>
      <c r="X7" s="23"/>
      <c r="Y7" s="23"/>
      <c r="Z7" s="23"/>
      <c r="AA7" s="25"/>
      <c r="AB7" s="25"/>
      <c r="AC7" s="25"/>
      <c r="AD7" s="25"/>
      <c r="AE7" s="25"/>
    </row>
    <row r="8" spans="2:31" x14ac:dyDescent="0.3">
      <c r="B8" s="26" t="s">
        <v>25</v>
      </c>
      <c r="C8" s="34" t="s">
        <v>36</v>
      </c>
      <c r="D8" s="27"/>
      <c r="E8" s="28"/>
      <c r="F8" s="28"/>
      <c r="G8" s="28"/>
      <c r="H8" s="28"/>
      <c r="I8" s="28"/>
      <c r="J8" s="28"/>
      <c r="K8" s="29"/>
      <c r="L8" s="27"/>
      <c r="M8" s="28"/>
      <c r="N8" s="28"/>
      <c r="O8" s="28"/>
      <c r="P8" s="28"/>
      <c r="Q8" s="28"/>
      <c r="R8" s="29"/>
      <c r="S8" s="27"/>
      <c r="T8" s="28"/>
      <c r="U8" s="28"/>
      <c r="V8" s="28"/>
      <c r="W8" s="28"/>
      <c r="X8" s="28"/>
      <c r="Y8" s="28"/>
      <c r="Z8" s="28"/>
      <c r="AA8" s="30"/>
      <c r="AB8" s="30"/>
      <c r="AC8" s="30"/>
      <c r="AD8" s="30"/>
      <c r="AE8" s="30"/>
    </row>
    <row r="9" spans="2:31" ht="15.6" x14ac:dyDescent="0.3">
      <c r="B9" s="15" t="s">
        <v>26</v>
      </c>
      <c r="C9" s="16" t="s">
        <v>27</v>
      </c>
      <c r="D9" s="17"/>
      <c r="E9" s="18"/>
      <c r="F9" s="18"/>
      <c r="G9" s="18"/>
      <c r="H9" s="18"/>
      <c r="I9" s="18"/>
      <c r="J9" s="18"/>
      <c r="K9" s="19"/>
      <c r="L9" s="17"/>
      <c r="M9" s="18"/>
      <c r="N9" s="18"/>
      <c r="O9" s="18"/>
      <c r="P9" s="18"/>
      <c r="Q9" s="18"/>
      <c r="R9" s="19"/>
      <c r="S9" s="17"/>
      <c r="T9" s="18"/>
      <c r="U9" s="18"/>
      <c r="V9" s="18"/>
      <c r="W9" s="18"/>
      <c r="X9" s="18"/>
      <c r="Y9" s="18"/>
      <c r="Z9" s="18"/>
      <c r="AA9" s="20"/>
      <c r="AB9" s="20"/>
      <c r="AC9" s="20"/>
      <c r="AD9" s="20"/>
      <c r="AE9" s="20"/>
    </row>
    <row r="10" spans="2:31" x14ac:dyDescent="0.3">
      <c r="B10" s="21" t="s">
        <v>28</v>
      </c>
      <c r="C10" s="33" t="s">
        <v>35</v>
      </c>
      <c r="D10" s="22"/>
      <c r="E10" s="23"/>
      <c r="F10" s="23"/>
      <c r="G10" s="23"/>
      <c r="H10" s="23"/>
      <c r="I10" s="23"/>
      <c r="J10" s="23"/>
      <c r="K10" s="24"/>
      <c r="L10" s="22"/>
      <c r="M10" s="23"/>
      <c r="N10" s="23"/>
      <c r="O10" s="23"/>
      <c r="P10" s="23"/>
      <c r="Q10" s="23"/>
      <c r="R10" s="24"/>
      <c r="S10" s="22"/>
      <c r="T10" s="23"/>
      <c r="U10" s="23"/>
      <c r="V10" s="23"/>
      <c r="W10" s="23"/>
      <c r="X10" s="23"/>
      <c r="Y10" s="23"/>
      <c r="Z10" s="23"/>
      <c r="AA10" s="25"/>
      <c r="AB10" s="25"/>
      <c r="AC10" s="25"/>
      <c r="AD10" s="25"/>
      <c r="AE10" s="25"/>
    </row>
    <row r="11" spans="2:31" x14ac:dyDescent="0.3">
      <c r="B11" s="26" t="s">
        <v>29</v>
      </c>
      <c r="C11" s="34" t="s">
        <v>36</v>
      </c>
      <c r="D11" s="27"/>
      <c r="E11" s="28"/>
      <c r="F11" s="28"/>
      <c r="G11" s="28"/>
      <c r="H11" s="28"/>
      <c r="I11" s="28"/>
      <c r="J11" s="28"/>
      <c r="K11" s="29"/>
      <c r="L11" s="27"/>
      <c r="M11" s="28"/>
      <c r="N11" s="28"/>
      <c r="O11" s="28"/>
      <c r="P11" s="28"/>
      <c r="Q11" s="28"/>
      <c r="R11" s="29"/>
      <c r="S11" s="27"/>
      <c r="T11" s="28"/>
      <c r="U11" s="28"/>
      <c r="V11" s="28"/>
      <c r="W11" s="28"/>
      <c r="X11" s="28"/>
      <c r="Y11" s="28"/>
      <c r="Z11" s="28"/>
      <c r="AA11" s="30"/>
      <c r="AB11" s="30"/>
      <c r="AC11" s="30"/>
      <c r="AD11" s="30"/>
      <c r="AE11" s="30"/>
    </row>
    <row r="12" spans="2:31" ht="31.2" x14ac:dyDescent="0.3">
      <c r="B12" s="9" t="s">
        <v>30</v>
      </c>
      <c r="C12" s="10" t="s">
        <v>31</v>
      </c>
      <c r="D12" s="11"/>
      <c r="E12" s="12"/>
      <c r="F12" s="12"/>
      <c r="G12" s="12"/>
      <c r="H12" s="12"/>
      <c r="I12" s="12"/>
      <c r="J12" s="12"/>
      <c r="K12" s="13"/>
      <c r="L12" s="11"/>
      <c r="M12" s="12"/>
      <c r="N12" s="12"/>
      <c r="O12" s="12"/>
      <c r="P12" s="12"/>
      <c r="Q12" s="12"/>
      <c r="R12" s="13"/>
      <c r="S12" s="11"/>
      <c r="T12" s="12"/>
      <c r="U12" s="12"/>
      <c r="V12" s="12"/>
      <c r="W12" s="12"/>
      <c r="X12" s="12"/>
      <c r="Y12" s="12"/>
      <c r="Z12" s="12"/>
      <c r="AA12" s="14"/>
      <c r="AB12" s="14"/>
      <c r="AC12" s="14"/>
      <c r="AD12" s="14"/>
      <c r="AE12" s="14"/>
    </row>
    <row r="13" spans="2:31" ht="15.6" x14ac:dyDescent="0.3">
      <c r="B13" s="97" t="s">
        <v>32</v>
      </c>
      <c r="C13" s="98" t="s">
        <v>23</v>
      </c>
      <c r="D13" s="99"/>
      <c r="E13" s="100"/>
      <c r="F13" s="100"/>
      <c r="G13" s="100"/>
      <c r="H13" s="100"/>
      <c r="I13" s="100"/>
      <c r="J13" s="100"/>
      <c r="K13" s="101"/>
      <c r="L13" s="99"/>
      <c r="M13" s="100"/>
      <c r="N13" s="100"/>
      <c r="O13" s="100"/>
      <c r="P13" s="100"/>
      <c r="Q13" s="100"/>
      <c r="R13" s="101"/>
      <c r="S13" s="99"/>
      <c r="T13" s="100"/>
      <c r="U13" s="100"/>
      <c r="V13" s="100"/>
      <c r="W13" s="100"/>
      <c r="X13" s="100"/>
      <c r="Y13" s="100"/>
      <c r="Z13" s="100"/>
      <c r="AA13" s="102"/>
      <c r="AB13" s="102"/>
      <c r="AC13" s="102"/>
      <c r="AD13" s="102"/>
      <c r="AE13" s="102"/>
    </row>
    <row r="14" spans="2:31" ht="16.2" thickBot="1" x14ac:dyDescent="0.35">
      <c r="B14" s="95" t="s">
        <v>33</v>
      </c>
      <c r="C14" s="96" t="s">
        <v>27</v>
      </c>
      <c r="D14" s="35"/>
      <c r="E14" s="36"/>
      <c r="F14" s="36"/>
      <c r="G14" s="36"/>
      <c r="H14" s="36"/>
      <c r="I14" s="36"/>
      <c r="J14" s="36"/>
      <c r="K14" s="37"/>
      <c r="L14" s="35"/>
      <c r="M14" s="36"/>
      <c r="N14" s="36"/>
      <c r="O14" s="36"/>
      <c r="P14" s="36"/>
      <c r="Q14" s="36"/>
      <c r="R14" s="37"/>
      <c r="S14" s="35"/>
      <c r="T14" s="36"/>
      <c r="U14" s="36"/>
      <c r="V14" s="36"/>
      <c r="W14" s="36"/>
      <c r="X14" s="36"/>
      <c r="Y14" s="36"/>
      <c r="Z14" s="36"/>
      <c r="AA14" s="38"/>
      <c r="AB14" s="38"/>
      <c r="AC14" s="38"/>
      <c r="AD14" s="38"/>
      <c r="AE14" s="38"/>
    </row>
    <row r="17" spans="2:31" ht="15" thickBot="1" x14ac:dyDescent="0.35"/>
    <row r="18" spans="2:31" x14ac:dyDescent="0.3">
      <c r="B18" s="146" t="s">
        <v>34</v>
      </c>
      <c r="C18" s="147"/>
      <c r="D18" s="1"/>
      <c r="E18" s="1"/>
      <c r="F18" s="1"/>
      <c r="G18" s="1"/>
      <c r="H18" s="1"/>
      <c r="I18" s="1"/>
      <c r="J18" s="106"/>
      <c r="K18" s="1"/>
      <c r="L18" s="1"/>
      <c r="M18" s="1"/>
      <c r="N18" s="1"/>
      <c r="O18" s="1"/>
      <c r="P18" s="1"/>
      <c r="Q18" s="106"/>
      <c r="R18" s="1"/>
      <c r="S18" s="1"/>
      <c r="T18" s="1"/>
      <c r="U18" s="1"/>
      <c r="V18" s="1"/>
      <c r="W18" s="1"/>
      <c r="X18" s="1"/>
      <c r="Y18" s="1"/>
      <c r="Z18" s="106"/>
      <c r="AA18" s="2"/>
      <c r="AB18" s="3"/>
      <c r="AC18" s="3"/>
      <c r="AD18" s="3"/>
      <c r="AE18" s="3"/>
    </row>
    <row r="19" spans="2:31" ht="15.75" customHeight="1" x14ac:dyDescent="0.3">
      <c r="B19" s="148"/>
      <c r="C19" s="149"/>
      <c r="D19" s="152" t="s">
        <v>1</v>
      </c>
      <c r="E19" s="153"/>
      <c r="F19" s="153"/>
      <c r="G19" s="153"/>
      <c r="H19" s="153"/>
      <c r="I19" s="153"/>
      <c r="J19" s="153"/>
      <c r="K19" s="154"/>
      <c r="L19" s="152" t="s">
        <v>2</v>
      </c>
      <c r="M19" s="153"/>
      <c r="N19" s="153"/>
      <c r="O19" s="153"/>
      <c r="P19" s="153"/>
      <c r="Q19" s="153"/>
      <c r="R19" s="154"/>
      <c r="S19" s="152" t="s">
        <v>3</v>
      </c>
      <c r="T19" s="153"/>
      <c r="U19" s="153"/>
      <c r="V19" s="153"/>
      <c r="W19" s="153"/>
      <c r="X19" s="153"/>
      <c r="Y19" s="153"/>
      <c r="Z19" s="153"/>
      <c r="AA19" s="155"/>
      <c r="AB19" s="144" t="s">
        <v>4</v>
      </c>
      <c r="AC19" s="144" t="s">
        <v>5</v>
      </c>
      <c r="AD19" s="144" t="s">
        <v>6</v>
      </c>
      <c r="AE19" s="142" t="s">
        <v>37</v>
      </c>
    </row>
    <row r="20" spans="2:31" ht="57.6" x14ac:dyDescent="0.3">
      <c r="B20" s="150"/>
      <c r="C20" s="151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12</v>
      </c>
      <c r="J20" s="107" t="s">
        <v>13</v>
      </c>
      <c r="K20" s="108" t="s">
        <v>95</v>
      </c>
      <c r="L20" s="4" t="s">
        <v>14</v>
      </c>
      <c r="M20" s="7" t="s">
        <v>15</v>
      </c>
      <c r="N20" s="8" t="s">
        <v>10</v>
      </c>
      <c r="O20" s="5" t="s">
        <v>11</v>
      </c>
      <c r="P20" s="6" t="s">
        <v>12</v>
      </c>
      <c r="Q20" s="107" t="s">
        <v>13</v>
      </c>
      <c r="R20" s="108" t="s">
        <v>95</v>
      </c>
      <c r="S20" s="7" t="s">
        <v>16</v>
      </c>
      <c r="T20" s="7" t="s">
        <v>17</v>
      </c>
      <c r="U20" s="7" t="s">
        <v>18</v>
      </c>
      <c r="V20" s="7" t="s">
        <v>19</v>
      </c>
      <c r="W20" s="8" t="s">
        <v>10</v>
      </c>
      <c r="X20" s="5" t="s">
        <v>11</v>
      </c>
      <c r="Y20" s="6" t="s">
        <v>12</v>
      </c>
      <c r="Z20" s="107" t="s">
        <v>13</v>
      </c>
      <c r="AA20" s="108" t="s">
        <v>95</v>
      </c>
      <c r="AB20" s="145"/>
      <c r="AC20" s="145"/>
      <c r="AD20" s="145"/>
      <c r="AE20" s="143"/>
    </row>
    <row r="21" spans="2:31" ht="31.2" x14ac:dyDescent="0.3">
      <c r="B21" s="9" t="s">
        <v>20</v>
      </c>
      <c r="C21" s="10" t="s">
        <v>21</v>
      </c>
      <c r="D21" s="11"/>
      <c r="E21" s="12"/>
      <c r="F21" s="12"/>
      <c r="G21" s="12"/>
      <c r="H21" s="12"/>
      <c r="I21" s="12"/>
      <c r="J21" s="12"/>
      <c r="K21" s="13"/>
      <c r="L21" s="11"/>
      <c r="M21" s="12"/>
      <c r="N21" s="12"/>
      <c r="O21" s="12"/>
      <c r="P21" s="12"/>
      <c r="Q21" s="12"/>
      <c r="R21" s="13"/>
      <c r="S21" s="11"/>
      <c r="T21" s="12"/>
      <c r="U21" s="12"/>
      <c r="V21" s="12"/>
      <c r="W21" s="12"/>
      <c r="X21" s="12"/>
      <c r="Y21" s="12"/>
      <c r="Z21" s="12"/>
      <c r="AA21" s="14"/>
      <c r="AB21" s="14"/>
      <c r="AC21" s="14"/>
      <c r="AD21" s="14"/>
      <c r="AE21" s="14"/>
    </row>
    <row r="22" spans="2:31" ht="15.6" x14ac:dyDescent="0.3">
      <c r="B22" s="15" t="s">
        <v>22</v>
      </c>
      <c r="C22" s="16" t="s">
        <v>23</v>
      </c>
      <c r="D22" s="17"/>
      <c r="E22" s="18"/>
      <c r="F22" s="18"/>
      <c r="G22" s="18"/>
      <c r="H22" s="18"/>
      <c r="I22" s="18"/>
      <c r="J22" s="18"/>
      <c r="K22" s="19"/>
      <c r="L22" s="17"/>
      <c r="M22" s="18"/>
      <c r="N22" s="18"/>
      <c r="O22" s="18"/>
      <c r="P22" s="18"/>
      <c r="Q22" s="18"/>
      <c r="R22" s="19"/>
      <c r="S22" s="17"/>
      <c r="T22" s="18"/>
      <c r="U22" s="18"/>
      <c r="V22" s="18"/>
      <c r="W22" s="18"/>
      <c r="X22" s="18"/>
      <c r="Y22" s="18"/>
      <c r="Z22" s="18"/>
      <c r="AA22" s="20"/>
      <c r="AB22" s="20"/>
      <c r="AC22" s="20"/>
      <c r="AD22" s="20"/>
      <c r="AE22" s="20"/>
    </row>
    <row r="23" spans="2:31" x14ac:dyDescent="0.3">
      <c r="B23" s="21" t="s">
        <v>24</v>
      </c>
      <c r="C23" s="33" t="s">
        <v>35</v>
      </c>
      <c r="D23" s="22"/>
      <c r="E23" s="23"/>
      <c r="F23" s="23"/>
      <c r="G23" s="23"/>
      <c r="H23" s="23"/>
      <c r="I23" s="23"/>
      <c r="J23" s="23"/>
      <c r="K23" s="24"/>
      <c r="L23" s="22"/>
      <c r="M23" s="23"/>
      <c r="N23" s="23"/>
      <c r="O23" s="23"/>
      <c r="P23" s="23"/>
      <c r="Q23" s="23"/>
      <c r="R23" s="24"/>
      <c r="S23" s="22"/>
      <c r="T23" s="23"/>
      <c r="U23" s="23"/>
      <c r="V23" s="23"/>
      <c r="W23" s="23"/>
      <c r="X23" s="23"/>
      <c r="Y23" s="23"/>
      <c r="Z23" s="23"/>
      <c r="AA23" s="25"/>
      <c r="AB23" s="25"/>
      <c r="AC23" s="25"/>
      <c r="AD23" s="25"/>
      <c r="AE23" s="25"/>
    </row>
    <row r="24" spans="2:31" x14ac:dyDescent="0.3">
      <c r="B24" s="26" t="s">
        <v>25</v>
      </c>
      <c r="C24" s="34" t="s">
        <v>36</v>
      </c>
      <c r="D24" s="27"/>
      <c r="E24" s="28"/>
      <c r="F24" s="28"/>
      <c r="G24" s="28"/>
      <c r="H24" s="28"/>
      <c r="I24" s="28"/>
      <c r="J24" s="28"/>
      <c r="K24" s="29"/>
      <c r="L24" s="27"/>
      <c r="M24" s="28"/>
      <c r="N24" s="28"/>
      <c r="O24" s="28"/>
      <c r="P24" s="28"/>
      <c r="Q24" s="28"/>
      <c r="R24" s="29"/>
      <c r="S24" s="27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0"/>
    </row>
    <row r="25" spans="2:31" ht="15.6" x14ac:dyDescent="0.3">
      <c r="B25" s="15" t="s">
        <v>26</v>
      </c>
      <c r="C25" s="16" t="s">
        <v>27</v>
      </c>
      <c r="D25" s="17"/>
      <c r="E25" s="18"/>
      <c r="F25" s="18"/>
      <c r="G25" s="18"/>
      <c r="H25" s="18"/>
      <c r="I25" s="18"/>
      <c r="J25" s="18"/>
      <c r="K25" s="19"/>
      <c r="L25" s="17"/>
      <c r="M25" s="18"/>
      <c r="N25" s="18"/>
      <c r="O25" s="18"/>
      <c r="P25" s="18"/>
      <c r="Q25" s="18"/>
      <c r="R25" s="19"/>
      <c r="S25" s="17"/>
      <c r="T25" s="18"/>
      <c r="U25" s="18"/>
      <c r="V25" s="18"/>
      <c r="W25" s="18"/>
      <c r="X25" s="18"/>
      <c r="Y25" s="18"/>
      <c r="Z25" s="18"/>
      <c r="AA25" s="20"/>
      <c r="AB25" s="20"/>
      <c r="AC25" s="20"/>
      <c r="AD25" s="20"/>
      <c r="AE25" s="20"/>
    </row>
    <row r="26" spans="2:31" x14ac:dyDescent="0.3">
      <c r="B26" s="21" t="s">
        <v>28</v>
      </c>
      <c r="C26" s="33" t="s">
        <v>35</v>
      </c>
      <c r="D26" s="22"/>
      <c r="E26" s="23"/>
      <c r="F26" s="23"/>
      <c r="G26" s="23"/>
      <c r="H26" s="23"/>
      <c r="I26" s="23"/>
      <c r="J26" s="23"/>
      <c r="K26" s="24"/>
      <c r="L26" s="22"/>
      <c r="M26" s="23"/>
      <c r="N26" s="23"/>
      <c r="O26" s="23"/>
      <c r="P26" s="23"/>
      <c r="Q26" s="23"/>
      <c r="R26" s="24"/>
      <c r="S26" s="22"/>
      <c r="T26" s="23"/>
      <c r="U26" s="23"/>
      <c r="V26" s="23"/>
      <c r="W26" s="23"/>
      <c r="X26" s="23"/>
      <c r="Y26" s="23"/>
      <c r="Z26" s="23"/>
      <c r="AA26" s="25"/>
      <c r="AB26" s="25"/>
      <c r="AC26" s="25"/>
      <c r="AD26" s="25"/>
      <c r="AE26" s="25"/>
    </row>
    <row r="27" spans="2:31" x14ac:dyDescent="0.3">
      <c r="B27" s="26" t="s">
        <v>29</v>
      </c>
      <c r="C27" s="34" t="s">
        <v>36</v>
      </c>
      <c r="D27" s="27"/>
      <c r="E27" s="28"/>
      <c r="F27" s="28"/>
      <c r="G27" s="28"/>
      <c r="H27" s="28"/>
      <c r="I27" s="28"/>
      <c r="J27" s="28"/>
      <c r="K27" s="29"/>
      <c r="L27" s="27"/>
      <c r="M27" s="28"/>
      <c r="N27" s="28"/>
      <c r="O27" s="28"/>
      <c r="P27" s="28"/>
      <c r="Q27" s="28"/>
      <c r="R27" s="29"/>
      <c r="S27" s="27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0"/>
    </row>
    <row r="28" spans="2:31" ht="31.2" x14ac:dyDescent="0.3">
      <c r="B28" s="9" t="s">
        <v>30</v>
      </c>
      <c r="C28" s="10" t="s">
        <v>31</v>
      </c>
      <c r="D28" s="11"/>
      <c r="E28" s="12"/>
      <c r="F28" s="12"/>
      <c r="G28" s="12"/>
      <c r="H28" s="12"/>
      <c r="I28" s="12"/>
      <c r="J28" s="12"/>
      <c r="K28" s="13"/>
      <c r="L28" s="11"/>
      <c r="M28" s="12"/>
      <c r="N28" s="12"/>
      <c r="O28" s="12"/>
      <c r="P28" s="12"/>
      <c r="Q28" s="12"/>
      <c r="R28" s="13"/>
      <c r="S28" s="11"/>
      <c r="T28" s="12"/>
      <c r="U28" s="12"/>
      <c r="V28" s="12"/>
      <c r="W28" s="12"/>
      <c r="X28" s="12"/>
      <c r="Y28" s="12"/>
      <c r="Z28" s="12"/>
      <c r="AA28" s="14"/>
      <c r="AB28" s="14"/>
      <c r="AC28" s="14"/>
      <c r="AD28" s="14"/>
      <c r="AE28" s="14"/>
    </row>
    <row r="29" spans="2:31" ht="15.6" x14ac:dyDescent="0.3">
      <c r="B29" s="97" t="s">
        <v>32</v>
      </c>
      <c r="C29" s="98" t="s">
        <v>23</v>
      </c>
      <c r="D29" s="99"/>
      <c r="E29" s="100"/>
      <c r="F29" s="100"/>
      <c r="G29" s="100"/>
      <c r="H29" s="100"/>
      <c r="I29" s="100"/>
      <c r="J29" s="100"/>
      <c r="K29" s="101"/>
      <c r="L29" s="99"/>
      <c r="M29" s="100"/>
      <c r="N29" s="100"/>
      <c r="O29" s="100"/>
      <c r="P29" s="100"/>
      <c r="Q29" s="100"/>
      <c r="R29" s="101"/>
      <c r="S29" s="99"/>
      <c r="T29" s="100"/>
      <c r="U29" s="100"/>
      <c r="V29" s="100"/>
      <c r="W29" s="100"/>
      <c r="X29" s="100"/>
      <c r="Y29" s="100"/>
      <c r="Z29" s="100"/>
      <c r="AA29" s="102"/>
      <c r="AB29" s="102"/>
      <c r="AC29" s="102"/>
      <c r="AD29" s="102"/>
      <c r="AE29" s="102"/>
    </row>
    <row r="30" spans="2:31" ht="16.2" thickBot="1" x14ac:dyDescent="0.35">
      <c r="B30" s="95" t="s">
        <v>33</v>
      </c>
      <c r="C30" s="96" t="s">
        <v>27</v>
      </c>
      <c r="D30" s="35"/>
      <c r="E30" s="36"/>
      <c r="F30" s="36"/>
      <c r="G30" s="36"/>
      <c r="H30" s="36"/>
      <c r="I30" s="36"/>
      <c r="J30" s="36"/>
      <c r="K30" s="37"/>
      <c r="L30" s="35"/>
      <c r="M30" s="36"/>
      <c r="N30" s="36"/>
      <c r="O30" s="36"/>
      <c r="P30" s="36"/>
      <c r="Q30" s="36"/>
      <c r="R30" s="37"/>
      <c r="S30" s="35"/>
      <c r="T30" s="36"/>
      <c r="U30" s="36"/>
      <c r="V30" s="36"/>
      <c r="W30" s="36"/>
      <c r="X30" s="36"/>
      <c r="Y30" s="36"/>
      <c r="Z30" s="36"/>
      <c r="AA30" s="38"/>
      <c r="AB30" s="38"/>
      <c r="AC30" s="38"/>
      <c r="AD30" s="38"/>
      <c r="AE30" s="38"/>
    </row>
  </sheetData>
  <mergeCells count="16">
    <mergeCell ref="B2:C4"/>
    <mergeCell ref="D3:K3"/>
    <mergeCell ref="L3:R3"/>
    <mergeCell ref="S3:AA3"/>
    <mergeCell ref="AB3:AB4"/>
    <mergeCell ref="B18:C20"/>
    <mergeCell ref="D19:K19"/>
    <mergeCell ref="L19:R19"/>
    <mergeCell ref="S19:AA19"/>
    <mergeCell ref="AB19:AB20"/>
    <mergeCell ref="AE3:AE4"/>
    <mergeCell ref="AE19:AE20"/>
    <mergeCell ref="AD3:AD4"/>
    <mergeCell ref="AC3:AC4"/>
    <mergeCell ref="AD19:AD20"/>
    <mergeCell ref="AC19:AC20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94C3-D800-4742-9AA1-13EB274BAE36}">
  <sheetPr>
    <pageSetUpPr fitToPage="1"/>
  </sheetPr>
  <dimension ref="B1:Q14"/>
  <sheetViews>
    <sheetView zoomScale="85" zoomScaleNormal="85" workbookViewId="0">
      <selection activeCell="B2" sqref="B2:Q11"/>
    </sheetView>
  </sheetViews>
  <sheetFormatPr defaultRowHeight="14.4" x14ac:dyDescent="0.3"/>
  <cols>
    <col min="1" max="1" width="1.77734375" customWidth="1"/>
    <col min="2" max="2" width="7.44140625" customWidth="1"/>
    <col min="3" max="3" width="55" style="31" customWidth="1"/>
    <col min="4" max="4" width="29.109375" customWidth="1"/>
    <col min="5" max="5" width="2" customWidth="1"/>
    <col min="6" max="7" width="20.109375" customWidth="1"/>
    <col min="8" max="17" width="18.6640625" customWidth="1"/>
    <col min="18" max="18" width="18.5546875" customWidth="1"/>
  </cols>
  <sheetData>
    <row r="1" spans="2:17" ht="15" thickBot="1" x14ac:dyDescent="0.35"/>
    <row r="2" spans="2:17" ht="31.5" customHeight="1" x14ac:dyDescent="0.3">
      <c r="B2" s="146" t="s">
        <v>91</v>
      </c>
      <c r="C2" s="164"/>
      <c r="D2" s="132" t="s">
        <v>92</v>
      </c>
      <c r="F2" s="171" t="s">
        <v>93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/>
    </row>
    <row r="3" spans="2:17" ht="15.6" x14ac:dyDescent="0.3">
      <c r="B3" s="165"/>
      <c r="C3" s="166"/>
      <c r="D3" s="177" t="s">
        <v>94</v>
      </c>
      <c r="E3" s="180"/>
      <c r="F3" s="174" t="s">
        <v>105</v>
      </c>
      <c r="G3" s="174" t="s">
        <v>103</v>
      </c>
      <c r="H3" s="167" t="s">
        <v>101</v>
      </c>
      <c r="I3" s="168"/>
      <c r="J3" s="168"/>
      <c r="K3" s="168"/>
      <c r="L3" s="169"/>
      <c r="M3" s="167" t="s">
        <v>102</v>
      </c>
      <c r="N3" s="168"/>
      <c r="O3" s="168"/>
      <c r="P3" s="168"/>
      <c r="Q3" s="170"/>
    </row>
    <row r="4" spans="2:17" x14ac:dyDescent="0.3">
      <c r="B4" s="165"/>
      <c r="C4" s="166"/>
      <c r="D4" s="178"/>
      <c r="E4" s="180"/>
      <c r="F4" s="175"/>
      <c r="G4" s="175"/>
      <c r="H4" s="160" t="s">
        <v>104</v>
      </c>
      <c r="I4" s="161"/>
      <c r="J4" s="161"/>
      <c r="K4" s="162"/>
      <c r="L4" s="156" t="s">
        <v>96</v>
      </c>
      <c r="M4" s="163" t="s">
        <v>104</v>
      </c>
      <c r="N4" s="161"/>
      <c r="O4" s="161"/>
      <c r="P4" s="162"/>
      <c r="Q4" s="158" t="s">
        <v>96</v>
      </c>
    </row>
    <row r="5" spans="2:17" ht="44.25" customHeight="1" x14ac:dyDescent="0.3">
      <c r="B5" s="148"/>
      <c r="C5" s="166"/>
      <c r="D5" s="179"/>
      <c r="E5" s="180"/>
      <c r="F5" s="176"/>
      <c r="G5" s="176"/>
      <c r="H5" s="131" t="s">
        <v>100</v>
      </c>
      <c r="I5" s="130" t="s">
        <v>99</v>
      </c>
      <c r="J5" s="130" t="s">
        <v>98</v>
      </c>
      <c r="K5" s="130" t="s">
        <v>97</v>
      </c>
      <c r="L5" s="157"/>
      <c r="M5" s="131" t="s">
        <v>100</v>
      </c>
      <c r="N5" s="130" t="s">
        <v>99</v>
      </c>
      <c r="O5" s="130" t="s">
        <v>98</v>
      </c>
      <c r="P5" s="130" t="s">
        <v>97</v>
      </c>
      <c r="Q5" s="159"/>
    </row>
    <row r="6" spans="2:17" ht="31.2" x14ac:dyDescent="0.3">
      <c r="B6" s="9" t="s">
        <v>20</v>
      </c>
      <c r="C6" s="109" t="s">
        <v>21</v>
      </c>
      <c r="D6" s="90"/>
      <c r="F6" s="90"/>
      <c r="G6" s="14"/>
      <c r="H6" s="116"/>
      <c r="I6" s="115"/>
      <c r="J6" s="115"/>
      <c r="K6" s="115"/>
      <c r="L6" s="117"/>
      <c r="M6" s="116"/>
      <c r="N6" s="115"/>
      <c r="O6" s="115"/>
      <c r="P6" s="115"/>
      <c r="Q6" s="114"/>
    </row>
    <row r="7" spans="2:17" ht="15.6" x14ac:dyDescent="0.3">
      <c r="B7" s="15" t="s">
        <v>22</v>
      </c>
      <c r="C7" s="110" t="s">
        <v>23</v>
      </c>
      <c r="D7" s="91"/>
      <c r="F7" s="90"/>
      <c r="G7" s="20"/>
      <c r="H7" s="128"/>
      <c r="I7" s="127"/>
      <c r="J7" s="127"/>
      <c r="K7" s="127"/>
      <c r="L7" s="129"/>
      <c r="M7" s="128"/>
      <c r="N7" s="127"/>
      <c r="O7" s="127"/>
      <c r="P7" s="127"/>
      <c r="Q7" s="126"/>
    </row>
    <row r="8" spans="2:17" x14ac:dyDescent="0.3">
      <c r="B8" s="21" t="s">
        <v>24</v>
      </c>
      <c r="C8" s="111" t="s">
        <v>35</v>
      </c>
      <c r="D8" s="92"/>
      <c r="F8" s="92"/>
      <c r="G8" s="25"/>
      <c r="H8" s="124"/>
      <c r="I8" s="123"/>
      <c r="J8" s="123"/>
      <c r="K8" s="123"/>
      <c r="L8" s="125"/>
      <c r="M8" s="124"/>
      <c r="N8" s="123"/>
      <c r="O8" s="123"/>
      <c r="P8" s="123"/>
      <c r="Q8" s="122"/>
    </row>
    <row r="9" spans="2:17" x14ac:dyDescent="0.3">
      <c r="B9" s="26" t="s">
        <v>25</v>
      </c>
      <c r="C9" s="112" t="s">
        <v>36</v>
      </c>
      <c r="D9" s="93"/>
      <c r="F9" s="93"/>
      <c r="G9" s="30"/>
      <c r="H9" s="120"/>
      <c r="I9" s="119"/>
      <c r="J9" s="119"/>
      <c r="K9" s="119"/>
      <c r="L9" s="121"/>
      <c r="M9" s="120"/>
      <c r="N9" s="119"/>
      <c r="O9" s="119"/>
      <c r="P9" s="119"/>
      <c r="Q9" s="118"/>
    </row>
    <row r="10" spans="2:17" ht="15.6" x14ac:dyDescent="0.3">
      <c r="B10" s="15" t="s">
        <v>26</v>
      </c>
      <c r="C10" s="110" t="s">
        <v>27</v>
      </c>
      <c r="D10" s="91"/>
      <c r="F10" s="91"/>
      <c r="G10" s="20"/>
      <c r="H10" s="116"/>
      <c r="I10" s="115"/>
      <c r="J10" s="115"/>
      <c r="K10" s="115"/>
      <c r="L10" s="117"/>
      <c r="M10" s="116"/>
      <c r="N10" s="115"/>
      <c r="O10" s="115"/>
      <c r="P10" s="115"/>
      <c r="Q10" s="114"/>
    </row>
    <row r="11" spans="2:17" ht="31.8" thickBot="1" x14ac:dyDescent="0.35">
      <c r="B11" s="104" t="s">
        <v>30</v>
      </c>
      <c r="C11" s="113" t="s">
        <v>31</v>
      </c>
      <c r="D11" s="105"/>
      <c r="F11" s="94"/>
      <c r="G11" s="105"/>
      <c r="H11" s="133"/>
      <c r="I11" s="134"/>
      <c r="J11" s="134"/>
      <c r="K11" s="134"/>
      <c r="L11" s="135"/>
      <c r="M11" s="136"/>
      <c r="N11" s="134"/>
      <c r="O11" s="134"/>
      <c r="P11" s="134"/>
      <c r="Q11" s="137"/>
    </row>
    <row r="14" spans="2:17" x14ac:dyDescent="0.3">
      <c r="C14" s="103"/>
    </row>
  </sheetData>
  <mergeCells count="12">
    <mergeCell ref="L4:L5"/>
    <mergeCell ref="Q4:Q5"/>
    <mergeCell ref="H4:K4"/>
    <mergeCell ref="M4:P4"/>
    <mergeCell ref="B2:C5"/>
    <mergeCell ref="H3:L3"/>
    <mergeCell ref="M3:Q3"/>
    <mergeCell ref="F2:Q2"/>
    <mergeCell ref="F3:F5"/>
    <mergeCell ref="G3:G5"/>
    <mergeCell ref="D3:D5"/>
    <mergeCell ref="E3:E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&amp;LTC.3-5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161A6CE92F9142923765AC371B3570" ma:contentTypeVersion="13" ma:contentTypeDescription="Create a new document." ma:contentTypeScope="" ma:versionID="3634dcbd9ccab9fe4743d4b0bc4b6e1e">
  <xsd:schema xmlns:xsd="http://www.w3.org/2001/XMLSchema" xmlns:xs="http://www.w3.org/2001/XMLSchema" xmlns:p="http://schemas.microsoft.com/office/2006/metadata/properties" xmlns:ns2="b3403e5b-417f-49ff-913f-a10a07af8b14" xmlns:ns3="25b973ea-aa32-4fa7-8983-79cdfc529123" targetNamespace="http://schemas.microsoft.com/office/2006/metadata/properties" ma:root="true" ma:fieldsID="d23bcc35a2ee74ead70b543b4ddc08c0" ns2:_="" ns3:_="">
    <xsd:import namespace="b3403e5b-417f-49ff-913f-a10a07af8b14"/>
    <xsd:import namespace="25b973ea-aa32-4fa7-8983-79cdfc529123"/>
    <xsd:element name="properties">
      <xsd:complexType>
        <xsd:sequence>
          <xsd:element name="documentManagement">
            <xsd:complexType>
              <xsd:all>
                <xsd:element ref="ns2:Doc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3e5b-417f-49ff-913f-a10a07af8b14" elementFormDefault="qualified">
    <xsd:import namespace="http://schemas.microsoft.com/office/2006/documentManagement/types"/>
    <xsd:import namespace="http://schemas.microsoft.com/office/infopath/2007/PartnerControls"/>
    <xsd:element name="DocDate" ma:index="8" nillable="true" ma:displayName="DocDate" ma:format="DateOnly" ma:internalName="DocDate" ma:readOnly="false">
      <xsd:simpleType>
        <xsd:restriction base="dms:DateTime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973ea-aa32-4fa7-8983-79cdfc52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b3403e5b-417f-49ff-913f-a10a07af8b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4F9E7-CD28-4553-A7A0-3D8AB3947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03e5b-417f-49ff-913f-a10a07af8b14"/>
    <ds:schemaRef ds:uri="25b973ea-aa32-4fa7-8983-79cdfc529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0B9A3-167B-4E35-B2F9-D2BA513C21A4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5b973ea-aa32-4fa7-8983-79cdfc529123"/>
    <ds:schemaRef ds:uri="b3403e5b-417f-49ff-913f-a10a07af8b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03E6AB-4A20-4E77-9899-7EA8CE3F7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Intrestrisico</vt:lpstr>
      <vt:lpstr>Actuariële analyse</vt:lpstr>
      <vt:lpstr>Nieuwe productie</vt:lpstr>
      <vt:lpstr>'Actuariële analyse'!Col_AA</vt:lpstr>
      <vt:lpstr>'Nieuwe productie'!Col_AA</vt:lpstr>
      <vt:lpstr>Col_IRR</vt:lpstr>
      <vt:lpstr>Init_Period</vt:lpstr>
      <vt:lpstr>Line_IRR</vt:lpstr>
      <vt:lpstr>'Actuariële analyse'!Print_Area</vt:lpstr>
      <vt:lpstr>Intrestrisico!Print_Area</vt:lpstr>
      <vt:lpstr>'Nieuwe productie'!Print_Area</vt:lpstr>
      <vt:lpstr>'Actuariële analyse'!Table_AA</vt:lpstr>
      <vt:lpstr>'Nieuwe productie'!Table_AA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Steen Frank</dc:creator>
  <cp:lastModifiedBy>Maree Nathalie</cp:lastModifiedBy>
  <cp:lastPrinted>2024-05-14T09:17:45Z</cp:lastPrinted>
  <dcterms:created xsi:type="dcterms:W3CDTF">2023-05-17T14:27:59Z</dcterms:created>
  <dcterms:modified xsi:type="dcterms:W3CDTF">2024-05-14T09:47:29Z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0x01010074161A6CE92F9142923765AC371B3570</vt:lpwstr>
  </property>
</Properties>
</file>