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ds5\dsfin\04-DOSSIERS\RECURRENT FILES\Economic Review\20220531 COVID19 and corporate credit conditions\"/>
    </mc:Choice>
  </mc:AlternateContent>
  <xr:revisionPtr revIDLastSave="0" documentId="8_{2ECE02DB-624E-40FC-83C5-4BE66DCBFE6E}" xr6:coauthVersionLast="47" xr6:coauthVersionMax="47" xr10:uidLastSave="{00000000-0000-0000-0000-000000000000}"/>
  <bookViews>
    <workbookView xWindow="-108" yWindow="-108" windowWidth="23256" windowHeight="12576" xr2:uid="{F6C6B9D5-E91C-435D-A351-EE15F3D464BA}"/>
  </bookViews>
  <sheets>
    <sheet name="Chart1" sheetId="1" r:id="rId1"/>
    <sheet name="Chart2" sheetId="2" r:id="rId2"/>
    <sheet name="Chart3" sheetId="13" r:id="rId3"/>
    <sheet name="Chart4" sheetId="7" r:id="rId4"/>
    <sheet name="Chart5" sheetId="3" r:id="rId5"/>
    <sheet name="Chart6" sheetId="4" r:id="rId6"/>
    <sheet name="Chart7" sheetId="18" r:id="rId7"/>
    <sheet name="Chart8" sheetId="17" r:id="rId8"/>
    <sheet name="Chart9" sheetId="19" r:id="rId9"/>
    <sheet name="Chart10" sheetId="14" r:id="rId10"/>
    <sheet name="Chart11" sheetId="16" r:id="rId11"/>
    <sheet name="Chart12" sheetId="15"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9" i="7" l="1"/>
  <c r="U9" i="7"/>
  <c r="N9" i="7"/>
  <c r="M9" i="7"/>
  <c r="F9" i="7"/>
  <c r="E9" i="7"/>
  <c r="V8" i="7"/>
  <c r="U8" i="7"/>
  <c r="N8" i="7"/>
  <c r="M8" i="7"/>
  <c r="F8" i="7"/>
  <c r="E8" i="7"/>
  <c r="V7" i="7"/>
  <c r="U7" i="7"/>
  <c r="N7" i="7"/>
  <c r="M7" i="7"/>
  <c r="F7" i="7"/>
  <c r="E7" i="7"/>
  <c r="V6" i="7"/>
  <c r="U6" i="7"/>
  <c r="N6" i="7"/>
  <c r="M6" i="7"/>
  <c r="F6" i="7"/>
  <c r="E6" i="7"/>
  <c r="V5" i="7"/>
  <c r="U5" i="7"/>
  <c r="N5" i="7"/>
  <c r="M5" i="7"/>
  <c r="F5" i="7"/>
  <c r="E5" i="7"/>
  <c r="V4" i="7"/>
  <c r="U4" i="7"/>
  <c r="N4" i="7"/>
  <c r="M4" i="7"/>
  <c r="F4" i="7"/>
  <c r="E4" i="7"/>
  <c r="I44" i="16"/>
  <c r="W22" i="4"/>
  <c r="V22" i="4"/>
  <c r="O22" i="4"/>
  <c r="N22" i="4"/>
  <c r="G22" i="4"/>
  <c r="F22" i="4"/>
  <c r="W21" i="4"/>
  <c r="V21" i="4"/>
  <c r="O21" i="4"/>
  <c r="N21" i="4"/>
  <c r="G21" i="4"/>
  <c r="F21" i="4"/>
  <c r="W20" i="4"/>
  <c r="V20" i="4"/>
  <c r="O20" i="4"/>
  <c r="N20" i="4"/>
  <c r="G20" i="4"/>
  <c r="F20" i="4"/>
  <c r="W19" i="4"/>
  <c r="V19" i="4"/>
  <c r="O19" i="4"/>
  <c r="N19" i="4"/>
  <c r="G19" i="4"/>
  <c r="F19" i="4"/>
  <c r="W18" i="4"/>
  <c r="V18" i="4"/>
  <c r="O18" i="4"/>
  <c r="N18" i="4"/>
  <c r="G18" i="4"/>
  <c r="F18" i="4"/>
  <c r="W17" i="4"/>
  <c r="V17" i="4"/>
  <c r="O17" i="4"/>
  <c r="N17" i="4"/>
  <c r="G17" i="4"/>
  <c r="F17" i="4"/>
  <c r="W9" i="4"/>
  <c r="V9" i="4"/>
  <c r="G9" i="4"/>
  <c r="F9" i="4"/>
  <c r="W8" i="4"/>
  <c r="V8" i="4"/>
  <c r="G8" i="4"/>
  <c r="F8" i="4"/>
  <c r="W7" i="4"/>
  <c r="V7" i="4"/>
  <c r="G7" i="4"/>
  <c r="F7" i="4"/>
  <c r="W6" i="4"/>
  <c r="V6" i="4"/>
  <c r="G6" i="4"/>
  <c r="F6" i="4"/>
  <c r="W5" i="4"/>
  <c r="V5" i="4"/>
  <c r="G5" i="4"/>
  <c r="F5" i="4"/>
  <c r="W4" i="4"/>
  <c r="V4" i="4"/>
  <c r="G4" i="4"/>
  <c r="F4" i="4"/>
</calcChain>
</file>

<file path=xl/sharedStrings.xml><?xml version="1.0" encoding="utf-8"?>
<sst xmlns="http://schemas.openxmlformats.org/spreadsheetml/2006/main" count="693" uniqueCount="129">
  <si>
    <t>Date</t>
  </si>
  <si>
    <t>Retail and recreation mobility index (inverse)</t>
  </si>
  <si>
    <t>New cases per million (right axis)</t>
  </si>
  <si>
    <t>Lockdown</t>
  </si>
  <si>
    <t>Code orange</t>
  </si>
  <si>
    <t>Code yellow</t>
  </si>
  <si>
    <t>Easing</t>
  </si>
  <si>
    <t>Hospitality reopens</t>
  </si>
  <si>
    <t>Zero line</t>
  </si>
  <si>
    <t>Quarter</t>
  </si>
  <si>
    <t>Median</t>
  </si>
  <si>
    <t>p25</t>
  </si>
  <si>
    <t>p75</t>
  </si>
  <si>
    <t>Sector</t>
  </si>
  <si>
    <t>2019Q1</t>
  </si>
  <si>
    <t>Agriculture (A)</t>
  </si>
  <si>
    <t>2019Q2</t>
  </si>
  <si>
    <t>2019Q3</t>
  </si>
  <si>
    <t>2019Q4</t>
  </si>
  <si>
    <t>2020Q1</t>
  </si>
  <si>
    <t>2020Q2</t>
  </si>
  <si>
    <t>2020Q3</t>
  </si>
  <si>
    <t>2020Q4</t>
  </si>
  <si>
    <t>2021Q1</t>
  </si>
  <si>
    <t>2021Q2</t>
  </si>
  <si>
    <t>2021Q3</t>
  </si>
  <si>
    <t>2021Q4</t>
  </si>
  <si>
    <t>Mining (B)</t>
  </si>
  <si>
    <t>Manufacturing (C)</t>
  </si>
  <si>
    <t>Construction (F)</t>
  </si>
  <si>
    <t>Trade (G)</t>
  </si>
  <si>
    <t>Transporting, storage (H)</t>
  </si>
  <si>
    <t>Accommodation, food (I)</t>
  </si>
  <si>
    <t>Info, communication (J)</t>
  </si>
  <si>
    <t>Real estate (L)</t>
  </si>
  <si>
    <t>Prof., scientific, technical (M)</t>
  </si>
  <si>
    <t>Administrative, support (N)</t>
  </si>
  <si>
    <t>Arts, entertain., recreation (R)</t>
  </si>
  <si>
    <t>Other services (S)</t>
  </si>
  <si>
    <t>NBB Survey on credit conditions</t>
  </si>
  <si>
    <t>General conditions</t>
  </si>
  <si>
    <t>2022Q1</t>
  </si>
  <si>
    <t>SMEs</t>
  </si>
  <si>
    <t>Large firms</t>
  </si>
  <si>
    <t>Interest rate</t>
  </si>
  <si>
    <t>Other costs</t>
  </si>
  <si>
    <t>Size of the loan</t>
  </si>
  <si>
    <t>Collateral requirements</t>
  </si>
  <si>
    <t>Note : SMEs = 1-249 employees, Large firms = 250-+++ employees.</t>
  </si>
  <si>
    <t>Median Growth, %</t>
  </si>
  <si>
    <t>Other services (S)</t>
  </si>
  <si>
    <t xml:space="preserve">         </t>
  </si>
  <si>
    <t>Interest rates</t>
  </si>
  <si>
    <t>Loan amount</t>
  </si>
  <si>
    <t>Collateralized</t>
  </si>
  <si>
    <t>Coefficient</t>
  </si>
  <si>
    <t>CI top</t>
  </si>
  <si>
    <t>CI bottom</t>
  </si>
  <si>
    <t>positive error</t>
  </si>
  <si>
    <t>negative error</t>
  </si>
  <si>
    <t>zero line</t>
  </si>
  <si>
    <t>Pre-COVID</t>
  </si>
  <si>
    <t>Q1</t>
  </si>
  <si>
    <t>Q2</t>
  </si>
  <si>
    <t>Q3</t>
  </si>
  <si>
    <t>Q4</t>
  </si>
  <si>
    <t>Q5</t>
  </si>
  <si>
    <t>Collateralisation</t>
  </si>
  <si>
    <t>Most vs. least affected</t>
  </si>
  <si>
    <t>Moderately vs. least affected</t>
  </si>
  <si>
    <t>Supply conditions and explanatory factors</t>
  </si>
  <si>
    <t>Belgium</t>
  </si>
  <si>
    <t>Euro area</t>
  </si>
  <si>
    <t>Credit standard</t>
  </si>
  <si>
    <t>Bank`s risk tolerance</t>
  </si>
  <si>
    <t>Risk perception</t>
  </si>
  <si>
    <t>Competition</t>
  </si>
  <si>
    <t>Cost of funds and balance sheet constraints</t>
  </si>
  <si>
    <t>Other factors</t>
  </si>
  <si>
    <t>Demand for loans and explanatory factors</t>
  </si>
  <si>
    <t>Share of rejected loan application</t>
  </si>
  <si>
    <t>General level of interest rates</t>
  </si>
  <si>
    <t>Fixed investment</t>
  </si>
  <si>
    <t>Inventories and working capital</t>
  </si>
  <si>
    <t>Debt refinancing/restructuring/renegotiation</t>
  </si>
  <si>
    <t>Mergers and acquisitions and corporate restructuring</t>
  </si>
  <si>
    <t>Other financing (1)</t>
  </si>
  <si>
    <t xml:space="preserve">Financing needs </t>
  </si>
  <si>
    <t xml:space="preserve">Question : For each of the following types of external financing, please indicate if your needs increased, remained unchanged or decreased over the past 6 months? </t>
  </si>
  <si>
    <t>BE SMEs</t>
  </si>
  <si>
    <t>EA SMEs</t>
  </si>
  <si>
    <t>Bank loan</t>
  </si>
  <si>
    <t>Credit line</t>
  </si>
  <si>
    <t>2018H1</t>
  </si>
  <si>
    <t>2018H2</t>
  </si>
  <si>
    <t>2019H1</t>
  </si>
  <si>
    <t>2019H2</t>
  </si>
  <si>
    <t>2020H1</t>
  </si>
  <si>
    <t>2020H2</t>
  </si>
  <si>
    <t>2021H1</t>
  </si>
  <si>
    <t>2021H2</t>
  </si>
  <si>
    <t>Changement dans la disponibilité perçue et attendue de crédits bancaires pour les PME</t>
  </si>
  <si>
    <t>(au cours des six mois précédant ou suivant l’enquête ; pourcentages nets des répondants (1))</t>
  </si>
  <si>
    <t>Perceived</t>
  </si>
  <si>
    <t>Expected</t>
  </si>
  <si>
    <t>2018-H1</t>
  </si>
  <si>
    <t>2018-H2</t>
  </si>
  <si>
    <t>2019-H1</t>
  </si>
  <si>
    <t>2019-H2</t>
  </si>
  <si>
    <t>2020-H1</t>
  </si>
  <si>
    <t>2020-H2</t>
  </si>
  <si>
    <t>2021-H1</t>
  </si>
  <si>
    <t>2021-H2</t>
  </si>
  <si>
    <t>Obstacles dans l'accès au financement bancaire par les PME (1,2)</t>
  </si>
  <si>
    <t>(% des répondants)</t>
  </si>
  <si>
    <t>Rejected demand</t>
  </si>
  <si>
    <t>Limited part</t>
  </si>
  <si>
    <t>Cost too high</t>
  </si>
  <si>
    <t>Discouraged</t>
  </si>
  <si>
    <t>Source: BCE (Enquête SAFE).</t>
  </si>
  <si>
    <t>(1) Moins de 250 travailleurs.</t>
  </si>
  <si>
    <t>(2) Part des entreprises n’ayant pas sollicité de crédit bancaire par crainte d’un refus, ou ayant sollicité mais n’ayant reçu qu’une partie limitée de la demande, ayant refusé en raison des coûts trop élevés ou dont la demande a été refusée.</t>
  </si>
  <si>
    <t>Credit conditions</t>
  </si>
  <si>
    <t xml:space="preserve">Question 10 : Please indicate whether the following items increased, remained unchanged or decreased in the past 6 months? </t>
  </si>
  <si>
    <t>Level of interest rates</t>
  </si>
  <si>
    <t>Level of other costs</t>
  </si>
  <si>
    <t>Available size of loan (1)</t>
  </si>
  <si>
    <t>Available maturity of loan (1)</t>
  </si>
  <si>
    <t>Other terms and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</si>
</sst>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0"/>
      <name val="Arial"/>
      <family val="2"/>
    </font>
    <font>
      <b/>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b/>
      <sz val="10"/>
      <color theme="1"/>
      <name val="Arial"/>
      <family val="2"/>
    </font>
    <font>
      <sz val="9"/>
      <color rgb="FF000000"/>
      <name val="Verdana"/>
      <family val="2"/>
    </font>
    <font>
      <sz val="10"/>
      <name val="Candara"/>
    </font>
    <font>
      <sz val="11"/>
      <color theme="1"/>
      <name val="Candara"/>
    </font>
    <font>
      <sz val="11"/>
      <color theme="1"/>
      <name val="Arial"/>
    </font>
    <font>
      <sz val="10"/>
      <name val="Arial"/>
    </font>
    <font>
      <sz val="10"/>
      <color rgb="FF000000"/>
      <name val="Arial"/>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rgb="FF999999"/>
      </left>
      <right style="thin">
        <color rgb="FF999999"/>
      </right>
      <top style="thin">
        <color rgb="FF999999"/>
      </top>
      <bottom style="thin">
        <color rgb="FF999999"/>
      </bottom>
      <diagonal/>
    </border>
  </borders>
  <cellStyleXfs count="3">
    <xf numFmtId="0" fontId="0" fillId="0" borderId="0"/>
    <xf numFmtId="0" fontId="4" fillId="0" borderId="0"/>
    <xf numFmtId="0" fontId="5" fillId="0" borderId="0"/>
  </cellStyleXfs>
  <cellXfs count="38">
    <xf numFmtId="0" fontId="0" fillId="0" borderId="0" xfId="0"/>
    <xf numFmtId="17" fontId="0" fillId="0" borderId="0" xfId="0" applyNumberFormat="1"/>
    <xf numFmtId="1" fontId="0" fillId="0" borderId="0" xfId="0" applyNumberFormat="1"/>
    <xf numFmtId="14" fontId="0" fillId="0" borderId="0" xfId="0" applyNumberFormat="1" applyAlignment="1">
      <alignment wrapText="1"/>
    </xf>
    <xf numFmtId="0" fontId="0" fillId="0" borderId="0" xfId="0" applyAlignment="1">
      <alignment wrapText="1"/>
    </xf>
    <xf numFmtId="0" fontId="0" fillId="2" borderId="0" xfId="0" applyFill="1" applyAlignment="1">
      <alignment horizontal="center"/>
    </xf>
    <xf numFmtId="2" fontId="0" fillId="0" borderId="0" xfId="0" applyNumberFormat="1"/>
    <xf numFmtId="0" fontId="1" fillId="0" borderId="0" xfId="0" applyFont="1"/>
    <xf numFmtId="0" fontId="0" fillId="0" borderId="1" xfId="0" applyBorder="1"/>
    <xf numFmtId="14" fontId="1" fillId="0" borderId="0" xfId="0" applyNumberFormat="1" applyFont="1"/>
    <xf numFmtId="0" fontId="2" fillId="0" borderId="0" xfId="1" applyFont="1"/>
    <xf numFmtId="0" fontId="4" fillId="0" borderId="0" xfId="1"/>
    <xf numFmtId="0" fontId="3" fillId="0" borderId="0" xfId="1" applyFont="1"/>
    <xf numFmtId="164" fontId="4" fillId="0" borderId="0" xfId="1" applyNumberFormat="1"/>
    <xf numFmtId="0" fontId="6" fillId="0" borderId="0" xfId="2" applyFont="1"/>
    <xf numFmtId="0" fontId="5" fillId="0" borderId="0" xfId="2"/>
    <xf numFmtId="164" fontId="5" fillId="0" borderId="0" xfId="2" applyNumberFormat="1"/>
    <xf numFmtId="0" fontId="4" fillId="2" borderId="0" xfId="1" applyFill="1"/>
    <xf numFmtId="0" fontId="7" fillId="0" borderId="0" xfId="2" applyFont="1"/>
    <xf numFmtId="0" fontId="4" fillId="0" borderId="0" xfId="1" applyAlignment="1">
      <alignment wrapText="1"/>
    </xf>
    <xf numFmtId="1" fontId="4" fillId="0" borderId="0" xfId="1" applyNumberFormat="1"/>
    <xf numFmtId="0" fontId="8" fillId="0" borderId="0" xfId="0" applyFont="1"/>
    <xf numFmtId="0" fontId="9" fillId="0" borderId="0" xfId="0" applyFont="1"/>
    <xf numFmtId="0" fontId="10" fillId="0" borderId="0" xfId="0" applyFont="1"/>
    <xf numFmtId="0" fontId="11" fillId="0" borderId="0" xfId="0" applyFont="1"/>
    <xf numFmtId="1" fontId="10" fillId="0" borderId="0" xfId="0" applyNumberFormat="1" applyFont="1"/>
    <xf numFmtId="0" fontId="12" fillId="0" borderId="0" xfId="0" applyFont="1"/>
    <xf numFmtId="0" fontId="0" fillId="0" borderId="0" xfId="0" applyAlignment="1">
      <alignment horizontal="center" wrapText="1"/>
    </xf>
    <xf numFmtId="0" fontId="0" fillId="0" borderId="0" xfId="0" applyAlignment="1">
      <alignment horizontal="center"/>
    </xf>
    <xf numFmtId="0" fontId="0" fillId="2" borderId="0" xfId="0" applyFill="1" applyAlignment="1">
      <alignment horizontal="center"/>
    </xf>
    <xf numFmtId="0" fontId="4" fillId="0" borderId="0" xfId="1" applyFill="1" applyAlignment="1">
      <alignment wrapText="1"/>
    </xf>
    <xf numFmtId="0" fontId="4" fillId="0" borderId="0" xfId="1" applyFill="1"/>
    <xf numFmtId="1" fontId="4" fillId="0" borderId="0" xfId="1" applyNumberFormat="1" applyFill="1"/>
    <xf numFmtId="0" fontId="0" fillId="0" borderId="0" xfId="0" applyFill="1"/>
    <xf numFmtId="2" fontId="0" fillId="0" borderId="0" xfId="0" applyNumberFormat="1" applyFill="1"/>
    <xf numFmtId="0" fontId="5" fillId="0" borderId="0" xfId="2" applyFill="1"/>
    <xf numFmtId="164" fontId="5" fillId="0" borderId="0" xfId="2" applyNumberFormat="1" applyFill="1"/>
    <xf numFmtId="164" fontId="4" fillId="0" borderId="0" xfId="1" applyNumberFormat="1" applyFill="1"/>
  </cellXfs>
  <cellStyles count="3">
    <cellStyle name="Normal" xfId="0" builtinId="0"/>
    <cellStyle name="Normal 2" xfId="1" xr:uid="{6178E035-3B88-41B3-B8CD-3F551737CA2F}"/>
    <cellStyle name="Normal 3" xfId="2" xr:uid="{285FE59B-19D1-400B-B032-7D57F3D263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100" b="0" i="0" baseline="0">
                <a:effectLst/>
              </a:rPr>
              <a:t>Manufacturing (C)</a:t>
            </a:r>
            <a:endParaRPr lang="nl-BE" sz="8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Chart2!$D$1</c:f>
              <c:strCache>
                <c:ptCount val="1"/>
                <c:pt idx="0">
                  <c:v>p25</c:v>
                </c:pt>
              </c:strCache>
            </c:strRef>
          </c:tx>
          <c:spPr>
            <a:ln w="9525" cap="rnd">
              <a:solidFill>
                <a:srgbClr val="FF0000"/>
              </a:solidFill>
              <a:prstDash val="sys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Chart2!$D$26:$D$37</c:f>
              <c:numCache>
                <c:formatCode>0</c:formatCode>
                <c:ptCount val="12"/>
                <c:pt idx="0">
                  <c:v>-17.258613586425781</c:v>
                </c:pt>
                <c:pt idx="1">
                  <c:v>-16.716012954711914</c:v>
                </c:pt>
                <c:pt idx="2">
                  <c:v>-17.279802322387695</c:v>
                </c:pt>
                <c:pt idx="3">
                  <c:v>-18.346218109130859</c:v>
                </c:pt>
                <c:pt idx="4">
                  <c:v>-22.223152160644531</c:v>
                </c:pt>
                <c:pt idx="5">
                  <c:v>-41.764423370361328</c:v>
                </c:pt>
                <c:pt idx="6">
                  <c:v>-23.305072784423828</c:v>
                </c:pt>
                <c:pt idx="7">
                  <c:v>-24.1744384765625</c:v>
                </c:pt>
                <c:pt idx="8">
                  <c:v>-24.663906097412109</c:v>
                </c:pt>
                <c:pt idx="9">
                  <c:v>-22.409183502197266</c:v>
                </c:pt>
                <c:pt idx="10">
                  <c:v>-20.882705688476563</c:v>
                </c:pt>
                <c:pt idx="11">
                  <c:v>-19.116649627685547</c:v>
                </c:pt>
              </c:numCache>
            </c:numRef>
          </c:val>
          <c:smooth val="0"/>
          <c:extLst>
            <c:ext xmlns:c16="http://schemas.microsoft.com/office/drawing/2014/chart" uri="{C3380CC4-5D6E-409C-BE32-E72D297353CC}">
              <c16:uniqueId val="{00000000-3B05-45E4-8986-C45CA35E4A4D}"/>
            </c:ext>
          </c:extLst>
        </c:ser>
        <c:ser>
          <c:idx val="0"/>
          <c:order val="1"/>
          <c:tx>
            <c:strRef>
              <c:f>Chart2!$C$1</c:f>
              <c:strCache>
                <c:ptCount val="1"/>
                <c:pt idx="0">
                  <c:v>Median</c:v>
                </c:pt>
              </c:strCache>
            </c:strRef>
          </c:tx>
          <c:spPr>
            <a:ln w="19050" cap="rnd">
              <a:solidFill>
                <a:schemeClr val="accent1"/>
              </a:solidFill>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Chart2!$C$26:$C$37</c:f>
              <c:numCache>
                <c:formatCode>0</c:formatCode>
                <c:ptCount val="12"/>
                <c:pt idx="0">
                  <c:v>1.1830039024353027</c:v>
                </c:pt>
                <c:pt idx="1">
                  <c:v>1.8793065547943115</c:v>
                </c:pt>
                <c:pt idx="2">
                  <c:v>1.9077303409576416</c:v>
                </c:pt>
                <c:pt idx="3">
                  <c:v>0.54593950510025024</c:v>
                </c:pt>
                <c:pt idx="4">
                  <c:v>-1.8500953912734985</c:v>
                </c:pt>
                <c:pt idx="5">
                  <c:v>-15.575800895690918</c:v>
                </c:pt>
                <c:pt idx="6">
                  <c:v>0</c:v>
                </c:pt>
                <c:pt idx="7">
                  <c:v>-0.25023317337036133</c:v>
                </c:pt>
                <c:pt idx="8">
                  <c:v>3.4343574047088623</c:v>
                </c:pt>
                <c:pt idx="9">
                  <c:v>4.2810878753662109</c:v>
                </c:pt>
                <c:pt idx="10">
                  <c:v>5.7239522933959961</c:v>
                </c:pt>
                <c:pt idx="11">
                  <c:v>6.6939620971679688</c:v>
                </c:pt>
              </c:numCache>
            </c:numRef>
          </c:val>
          <c:smooth val="0"/>
          <c:extLst>
            <c:ext xmlns:c16="http://schemas.microsoft.com/office/drawing/2014/chart" uri="{C3380CC4-5D6E-409C-BE32-E72D297353CC}">
              <c16:uniqueId val="{00000001-3B05-45E4-8986-C45CA35E4A4D}"/>
            </c:ext>
          </c:extLst>
        </c:ser>
        <c:ser>
          <c:idx val="3"/>
          <c:order val="2"/>
          <c:tx>
            <c:strRef>
              <c:f>Chart2!$E$1</c:f>
              <c:strCache>
                <c:ptCount val="1"/>
                <c:pt idx="0">
                  <c:v>p75</c:v>
                </c:pt>
              </c:strCache>
            </c:strRef>
          </c:tx>
          <c:spPr>
            <a:ln w="9525" cap="rnd">
              <a:solidFill>
                <a:srgbClr val="FF0000"/>
              </a:solidFill>
              <a:prstDash val="sys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Chart2!$E$26:$E$37</c:f>
              <c:numCache>
                <c:formatCode>0</c:formatCode>
                <c:ptCount val="12"/>
                <c:pt idx="0">
                  <c:v>24.432228088378906</c:v>
                </c:pt>
                <c:pt idx="1">
                  <c:v>24.19056510925293</c:v>
                </c:pt>
                <c:pt idx="2">
                  <c:v>25.297233581542969</c:v>
                </c:pt>
                <c:pt idx="3">
                  <c:v>22.928117752075195</c:v>
                </c:pt>
                <c:pt idx="4">
                  <c:v>20.512380599975586</c:v>
                </c:pt>
                <c:pt idx="5">
                  <c:v>10.054509162902832</c:v>
                </c:pt>
                <c:pt idx="6">
                  <c:v>26.348232269287109</c:v>
                </c:pt>
                <c:pt idx="7">
                  <c:v>24.880916595458984</c:v>
                </c:pt>
                <c:pt idx="8">
                  <c:v>35.749462127685547</c:v>
                </c:pt>
                <c:pt idx="9">
                  <c:v>35.856716156005859</c:v>
                </c:pt>
                <c:pt idx="10">
                  <c:v>38.750495910644531</c:v>
                </c:pt>
                <c:pt idx="11">
                  <c:v>39.361824035644531</c:v>
                </c:pt>
              </c:numCache>
            </c:numRef>
          </c:val>
          <c:smooth val="0"/>
          <c:extLst>
            <c:ext xmlns:c16="http://schemas.microsoft.com/office/drawing/2014/chart" uri="{C3380CC4-5D6E-409C-BE32-E72D297353CC}">
              <c16:uniqueId val="{00000002-3B05-45E4-8986-C45CA35E4A4D}"/>
            </c:ext>
          </c:extLst>
        </c:ser>
        <c:ser>
          <c:idx val="2"/>
          <c:order val="3"/>
          <c:tx>
            <c:strRef>
              <c:f>Chart2!$A$1</c:f>
              <c:strCache>
                <c:ptCount val="1"/>
                <c:pt idx="0">
                  <c:v>Zero line</c:v>
                </c:pt>
              </c:strCache>
            </c:strRef>
          </c:tx>
          <c:spPr>
            <a:ln w="6350" cap="rnd">
              <a:solidFill>
                <a:srgbClr val="00B050"/>
              </a:solidFill>
              <a:prstDash val="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Chart2!$A$2:$A$13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3B05-45E4-8986-C45CA35E4A4D}"/>
            </c:ext>
          </c:extLst>
        </c:ser>
        <c:dLbls>
          <c:showLegendKey val="0"/>
          <c:showVal val="0"/>
          <c:showCatName val="0"/>
          <c:showSerName val="0"/>
          <c:showPercent val="0"/>
          <c:showBubbleSize val="0"/>
        </c:dLbls>
        <c:smooth val="0"/>
        <c:axId val="1740763151"/>
        <c:axId val="1740759823"/>
      </c:lineChart>
      <c:catAx>
        <c:axId val="17407631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759823"/>
        <c:crosses val="autoZero"/>
        <c:auto val="1"/>
        <c:lblAlgn val="ctr"/>
        <c:lblOffset val="100"/>
        <c:noMultiLvlLbl val="0"/>
      </c:catAx>
      <c:valAx>
        <c:axId val="17407598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763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100" b="0" i="0" baseline="0">
                <a:effectLst/>
              </a:rPr>
              <a:t>Transporting, storage (H)</a:t>
            </a:r>
            <a:endParaRPr lang="nl-BE"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Chart2!$D$1</c:f>
              <c:strCache>
                <c:ptCount val="1"/>
                <c:pt idx="0">
                  <c:v>p25</c:v>
                </c:pt>
              </c:strCache>
            </c:strRef>
          </c:tx>
          <c:spPr>
            <a:ln w="9525" cap="rnd">
              <a:solidFill>
                <a:srgbClr val="FF0000"/>
              </a:solidFill>
              <a:prstDash val="sys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Chart2!$D$62:$D$73</c:f>
              <c:numCache>
                <c:formatCode>0</c:formatCode>
                <c:ptCount val="12"/>
                <c:pt idx="0">
                  <c:v>-14.497828483581543</c:v>
                </c:pt>
                <c:pt idx="1">
                  <c:v>-15.087655067443848</c:v>
                </c:pt>
                <c:pt idx="2">
                  <c:v>-16.252279281616211</c:v>
                </c:pt>
                <c:pt idx="3">
                  <c:v>-16.827266693115234</c:v>
                </c:pt>
                <c:pt idx="4">
                  <c:v>-22.352386474609375</c:v>
                </c:pt>
                <c:pt idx="5">
                  <c:v>-47.732810974121094</c:v>
                </c:pt>
                <c:pt idx="6">
                  <c:v>-32.146461486816406</c:v>
                </c:pt>
                <c:pt idx="7">
                  <c:v>-34.089027404785156</c:v>
                </c:pt>
                <c:pt idx="8">
                  <c:v>-31.713155746459961</c:v>
                </c:pt>
                <c:pt idx="9">
                  <c:v>-28.285259246826172</c:v>
                </c:pt>
                <c:pt idx="10">
                  <c:v>-26.281494140625</c:v>
                </c:pt>
                <c:pt idx="11">
                  <c:v>-24.205533981323242</c:v>
                </c:pt>
              </c:numCache>
            </c:numRef>
          </c:val>
          <c:smooth val="0"/>
          <c:extLst>
            <c:ext xmlns:c16="http://schemas.microsoft.com/office/drawing/2014/chart" uri="{C3380CC4-5D6E-409C-BE32-E72D297353CC}">
              <c16:uniqueId val="{00000000-37A8-4D99-BE61-48E98725D170}"/>
            </c:ext>
          </c:extLst>
        </c:ser>
        <c:ser>
          <c:idx val="0"/>
          <c:order val="1"/>
          <c:tx>
            <c:strRef>
              <c:f>Chart2!$C$1</c:f>
              <c:strCache>
                <c:ptCount val="1"/>
                <c:pt idx="0">
                  <c:v>Median</c:v>
                </c:pt>
              </c:strCache>
            </c:strRef>
          </c:tx>
          <c:spPr>
            <a:ln w="19050" cap="rnd">
              <a:solidFill>
                <a:schemeClr val="accent1"/>
              </a:solidFill>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Chart2!$C$62:$C$73</c:f>
              <c:numCache>
                <c:formatCode>0</c:formatCode>
                <c:ptCount val="12"/>
                <c:pt idx="0">
                  <c:v>2.6274266242980957</c:v>
                </c:pt>
                <c:pt idx="1">
                  <c:v>2.1685500144958496</c:v>
                </c:pt>
                <c:pt idx="2">
                  <c:v>2.3255813121795654</c:v>
                </c:pt>
                <c:pt idx="3">
                  <c:v>0.68675506114959717</c:v>
                </c:pt>
                <c:pt idx="4">
                  <c:v>-2.0849814414978027</c:v>
                </c:pt>
                <c:pt idx="5">
                  <c:v>-16.327920913696289</c:v>
                </c:pt>
                <c:pt idx="6">
                  <c:v>-4.3339753150939941</c:v>
                </c:pt>
                <c:pt idx="7">
                  <c:v>-3.1154711246490479</c:v>
                </c:pt>
                <c:pt idx="8">
                  <c:v>-0.70457226037979126</c:v>
                </c:pt>
                <c:pt idx="9">
                  <c:v>1.4438407421112061</c:v>
                </c:pt>
                <c:pt idx="10">
                  <c:v>2.0973625183105469</c:v>
                </c:pt>
                <c:pt idx="11">
                  <c:v>4.7081246376037598</c:v>
                </c:pt>
              </c:numCache>
            </c:numRef>
          </c:val>
          <c:smooth val="0"/>
          <c:extLst>
            <c:ext xmlns:c16="http://schemas.microsoft.com/office/drawing/2014/chart" uri="{C3380CC4-5D6E-409C-BE32-E72D297353CC}">
              <c16:uniqueId val="{00000001-37A8-4D99-BE61-48E98725D170}"/>
            </c:ext>
          </c:extLst>
        </c:ser>
        <c:ser>
          <c:idx val="3"/>
          <c:order val="2"/>
          <c:tx>
            <c:strRef>
              <c:f>Chart2!$E$1</c:f>
              <c:strCache>
                <c:ptCount val="1"/>
                <c:pt idx="0">
                  <c:v>p75</c:v>
                </c:pt>
              </c:strCache>
            </c:strRef>
          </c:tx>
          <c:spPr>
            <a:ln w="9525" cap="rnd">
              <a:solidFill>
                <a:srgbClr val="FF0000"/>
              </a:solidFill>
              <a:prstDash val="sys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Chart2!$E$62:$E$73</c:f>
              <c:numCache>
                <c:formatCode>0</c:formatCode>
                <c:ptCount val="12"/>
                <c:pt idx="0">
                  <c:v>25.376914978027344</c:v>
                </c:pt>
                <c:pt idx="1">
                  <c:v>25.120180130004883</c:v>
                </c:pt>
                <c:pt idx="2">
                  <c:v>25.490570068359375</c:v>
                </c:pt>
                <c:pt idx="3">
                  <c:v>24.785434722900391</c:v>
                </c:pt>
                <c:pt idx="4">
                  <c:v>19.165349960327148</c:v>
                </c:pt>
                <c:pt idx="5">
                  <c:v>8.6003694534301758</c:v>
                </c:pt>
                <c:pt idx="6">
                  <c:v>19.356546401977539</c:v>
                </c:pt>
                <c:pt idx="7">
                  <c:v>21.066389083862305</c:v>
                </c:pt>
                <c:pt idx="8">
                  <c:v>31.352298736572266</c:v>
                </c:pt>
                <c:pt idx="9">
                  <c:v>35.866954803466797</c:v>
                </c:pt>
                <c:pt idx="10">
                  <c:v>37.168266296386719</c:v>
                </c:pt>
                <c:pt idx="11">
                  <c:v>43.621803283691406</c:v>
                </c:pt>
              </c:numCache>
            </c:numRef>
          </c:val>
          <c:smooth val="0"/>
          <c:extLst>
            <c:ext xmlns:c16="http://schemas.microsoft.com/office/drawing/2014/chart" uri="{C3380CC4-5D6E-409C-BE32-E72D297353CC}">
              <c16:uniqueId val="{00000002-37A8-4D99-BE61-48E98725D170}"/>
            </c:ext>
          </c:extLst>
        </c:ser>
        <c:ser>
          <c:idx val="2"/>
          <c:order val="3"/>
          <c:tx>
            <c:strRef>
              <c:f>Chart2!$A$1</c:f>
              <c:strCache>
                <c:ptCount val="1"/>
                <c:pt idx="0">
                  <c:v>Zero line</c:v>
                </c:pt>
              </c:strCache>
            </c:strRef>
          </c:tx>
          <c:spPr>
            <a:ln w="6350" cap="rnd">
              <a:solidFill>
                <a:srgbClr val="00B050"/>
              </a:solidFill>
              <a:prstDash val="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Chart2!$A$2:$A$13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37A8-4D99-BE61-48E98725D170}"/>
            </c:ext>
          </c:extLst>
        </c:ser>
        <c:dLbls>
          <c:showLegendKey val="0"/>
          <c:showVal val="0"/>
          <c:showCatName val="0"/>
          <c:showSerName val="0"/>
          <c:showPercent val="0"/>
          <c:showBubbleSize val="0"/>
        </c:dLbls>
        <c:smooth val="0"/>
        <c:axId val="1740763151"/>
        <c:axId val="1740759823"/>
      </c:lineChart>
      <c:catAx>
        <c:axId val="17407631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759823"/>
        <c:crosses val="autoZero"/>
        <c:auto val="1"/>
        <c:lblAlgn val="ctr"/>
        <c:lblOffset val="100"/>
        <c:noMultiLvlLbl val="0"/>
      </c:catAx>
      <c:valAx>
        <c:axId val="17407598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763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100" b="0" i="0" baseline="0">
                <a:effectLst/>
              </a:rPr>
              <a:t>Real estate (L)</a:t>
            </a:r>
            <a:endParaRPr lang="nl-BE" sz="8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Chart2!$D$1</c:f>
              <c:strCache>
                <c:ptCount val="1"/>
                <c:pt idx="0">
                  <c:v>p25</c:v>
                </c:pt>
              </c:strCache>
            </c:strRef>
          </c:tx>
          <c:spPr>
            <a:ln w="9525" cap="rnd">
              <a:solidFill>
                <a:srgbClr val="FF0000"/>
              </a:solidFill>
              <a:prstDash val="sys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Chart2!$D$98:$D$109</c:f>
              <c:numCache>
                <c:formatCode>0</c:formatCode>
                <c:ptCount val="12"/>
                <c:pt idx="0">
                  <c:v>-22.792690277099609</c:v>
                </c:pt>
                <c:pt idx="1">
                  <c:v>-24.44444465637207</c:v>
                </c:pt>
                <c:pt idx="2">
                  <c:v>-21.565515518188477</c:v>
                </c:pt>
                <c:pt idx="3">
                  <c:v>-24.656740188598633</c:v>
                </c:pt>
                <c:pt idx="4">
                  <c:v>-30.999713897705078</c:v>
                </c:pt>
                <c:pt idx="5">
                  <c:v>-45.551235198974609</c:v>
                </c:pt>
                <c:pt idx="6">
                  <c:v>-32.630477905273438</c:v>
                </c:pt>
                <c:pt idx="7">
                  <c:v>-34.328216552734375</c:v>
                </c:pt>
                <c:pt idx="8">
                  <c:v>-32.848724365234375</c:v>
                </c:pt>
                <c:pt idx="9">
                  <c:v>-31.011974334716797</c:v>
                </c:pt>
                <c:pt idx="10">
                  <c:v>-29.937713623046875</c:v>
                </c:pt>
                <c:pt idx="11">
                  <c:v>-32.180274963378906</c:v>
                </c:pt>
              </c:numCache>
            </c:numRef>
          </c:val>
          <c:smooth val="0"/>
          <c:extLst>
            <c:ext xmlns:c16="http://schemas.microsoft.com/office/drawing/2014/chart" uri="{C3380CC4-5D6E-409C-BE32-E72D297353CC}">
              <c16:uniqueId val="{00000000-3CF4-4921-9FD3-7FE6FC67334F}"/>
            </c:ext>
          </c:extLst>
        </c:ser>
        <c:ser>
          <c:idx val="0"/>
          <c:order val="1"/>
          <c:tx>
            <c:strRef>
              <c:f>Chart2!$C$1</c:f>
              <c:strCache>
                <c:ptCount val="1"/>
                <c:pt idx="0">
                  <c:v>Median</c:v>
                </c:pt>
              </c:strCache>
            </c:strRef>
          </c:tx>
          <c:spPr>
            <a:ln w="19050" cap="rnd">
              <a:solidFill>
                <a:schemeClr val="accent1"/>
              </a:solidFill>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Chart2!$C$98:$C$109</c:f>
              <c:numCache>
                <c:formatCode>0</c:formatCode>
                <c:ptCount val="12"/>
                <c:pt idx="0">
                  <c:v>0.24213075637817383</c:v>
                </c:pt>
                <c:pt idx="1">
                  <c:v>3.3972988603636622E-5</c:v>
                </c:pt>
                <c:pt idx="2">
                  <c:v>1.4375364780426025</c:v>
                </c:pt>
                <c:pt idx="3">
                  <c:v>1.054571270942688</c:v>
                </c:pt>
                <c:pt idx="4">
                  <c:v>0</c:v>
                </c:pt>
                <c:pt idx="5">
                  <c:v>-6.7470493316650391</c:v>
                </c:pt>
                <c:pt idx="6">
                  <c:v>0</c:v>
                </c:pt>
                <c:pt idx="7">
                  <c:v>0</c:v>
                </c:pt>
                <c:pt idx="8">
                  <c:v>0</c:v>
                </c:pt>
                <c:pt idx="9">
                  <c:v>1.1444571018218994</c:v>
                </c:pt>
                <c:pt idx="10">
                  <c:v>1.2738497257232666</c:v>
                </c:pt>
                <c:pt idx="11">
                  <c:v>0.92696118354797363</c:v>
                </c:pt>
              </c:numCache>
            </c:numRef>
          </c:val>
          <c:smooth val="0"/>
          <c:extLst>
            <c:ext xmlns:c16="http://schemas.microsoft.com/office/drawing/2014/chart" uri="{C3380CC4-5D6E-409C-BE32-E72D297353CC}">
              <c16:uniqueId val="{00000001-3CF4-4921-9FD3-7FE6FC67334F}"/>
            </c:ext>
          </c:extLst>
        </c:ser>
        <c:ser>
          <c:idx val="3"/>
          <c:order val="2"/>
          <c:tx>
            <c:strRef>
              <c:f>Chart2!$E$1</c:f>
              <c:strCache>
                <c:ptCount val="1"/>
                <c:pt idx="0">
                  <c:v>p75</c:v>
                </c:pt>
              </c:strCache>
            </c:strRef>
          </c:tx>
          <c:spPr>
            <a:ln w="9525" cap="rnd">
              <a:solidFill>
                <a:srgbClr val="FF0000"/>
              </a:solidFill>
              <a:prstDash val="sys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Chart2!$E$98:$E$109</c:f>
              <c:numCache>
                <c:formatCode>0</c:formatCode>
                <c:ptCount val="12"/>
                <c:pt idx="0">
                  <c:v>37.5</c:v>
                </c:pt>
                <c:pt idx="1">
                  <c:v>38.545158386230469</c:v>
                </c:pt>
                <c:pt idx="2">
                  <c:v>40.248619079589844</c:v>
                </c:pt>
                <c:pt idx="3">
                  <c:v>44.811305999755859</c:v>
                </c:pt>
                <c:pt idx="4">
                  <c:v>26.449337005615234</c:v>
                </c:pt>
                <c:pt idx="5">
                  <c:v>18.069118499755859</c:v>
                </c:pt>
                <c:pt idx="6">
                  <c:v>33.22882080078125</c:v>
                </c:pt>
                <c:pt idx="7">
                  <c:v>35.242401123046875</c:v>
                </c:pt>
                <c:pt idx="8">
                  <c:v>46.847335815429688</c:v>
                </c:pt>
                <c:pt idx="9">
                  <c:v>54.522220611572266</c:v>
                </c:pt>
                <c:pt idx="10">
                  <c:v>50.532276153564453</c:v>
                </c:pt>
                <c:pt idx="11">
                  <c:v>52.110065460205078</c:v>
                </c:pt>
              </c:numCache>
            </c:numRef>
          </c:val>
          <c:smooth val="0"/>
          <c:extLst>
            <c:ext xmlns:c16="http://schemas.microsoft.com/office/drawing/2014/chart" uri="{C3380CC4-5D6E-409C-BE32-E72D297353CC}">
              <c16:uniqueId val="{00000002-3CF4-4921-9FD3-7FE6FC67334F}"/>
            </c:ext>
          </c:extLst>
        </c:ser>
        <c:ser>
          <c:idx val="2"/>
          <c:order val="3"/>
          <c:tx>
            <c:strRef>
              <c:f>Chart2!$A$1</c:f>
              <c:strCache>
                <c:ptCount val="1"/>
                <c:pt idx="0">
                  <c:v>Zero line</c:v>
                </c:pt>
              </c:strCache>
            </c:strRef>
          </c:tx>
          <c:spPr>
            <a:ln w="6350" cap="rnd">
              <a:solidFill>
                <a:srgbClr val="00B050"/>
              </a:solidFill>
              <a:prstDash val="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Chart2!$A$2:$A$13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3CF4-4921-9FD3-7FE6FC67334F}"/>
            </c:ext>
          </c:extLst>
        </c:ser>
        <c:dLbls>
          <c:showLegendKey val="0"/>
          <c:showVal val="0"/>
          <c:showCatName val="0"/>
          <c:showSerName val="0"/>
          <c:showPercent val="0"/>
          <c:showBubbleSize val="0"/>
        </c:dLbls>
        <c:smooth val="0"/>
        <c:axId val="1740763151"/>
        <c:axId val="1740759823"/>
      </c:lineChart>
      <c:catAx>
        <c:axId val="17407631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759823"/>
        <c:crosses val="autoZero"/>
        <c:auto val="1"/>
        <c:lblAlgn val="ctr"/>
        <c:lblOffset val="100"/>
        <c:noMultiLvlLbl val="0"/>
      </c:catAx>
      <c:valAx>
        <c:axId val="17407598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763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100" b="0" i="0" baseline="0">
                <a:effectLst/>
              </a:rPr>
              <a:t>Arts, entertain., recreation (R)</a:t>
            </a:r>
            <a:endParaRPr lang="nl-BE" sz="8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Chart2!$D$1</c:f>
              <c:strCache>
                <c:ptCount val="1"/>
                <c:pt idx="0">
                  <c:v>p25</c:v>
                </c:pt>
              </c:strCache>
            </c:strRef>
          </c:tx>
          <c:spPr>
            <a:ln w="9525" cap="rnd">
              <a:solidFill>
                <a:srgbClr val="FF0000"/>
              </a:solidFill>
              <a:prstDash val="sys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Chart2!$D$134:$D$145</c:f>
              <c:numCache>
                <c:formatCode>0</c:formatCode>
                <c:ptCount val="12"/>
                <c:pt idx="0">
                  <c:v>-24.751365661621094</c:v>
                </c:pt>
                <c:pt idx="1">
                  <c:v>-27.554023742675781</c:v>
                </c:pt>
                <c:pt idx="2">
                  <c:v>-26.684675216674805</c:v>
                </c:pt>
                <c:pt idx="3">
                  <c:v>-27.909412384033203</c:v>
                </c:pt>
                <c:pt idx="4">
                  <c:v>-37.800262451171875</c:v>
                </c:pt>
                <c:pt idx="5">
                  <c:v>-88.63970947265625</c:v>
                </c:pt>
                <c:pt idx="6">
                  <c:v>-59.599082946777344</c:v>
                </c:pt>
                <c:pt idx="7">
                  <c:v>-77.376693725585938</c:v>
                </c:pt>
                <c:pt idx="8">
                  <c:v>-84.840438842773438</c:v>
                </c:pt>
                <c:pt idx="9">
                  <c:v>-75.579917907714844</c:v>
                </c:pt>
                <c:pt idx="10">
                  <c:v>-40.049018859863281</c:v>
                </c:pt>
                <c:pt idx="11">
                  <c:v>-40.535633087158203</c:v>
                </c:pt>
              </c:numCache>
            </c:numRef>
          </c:val>
          <c:smooth val="0"/>
          <c:extLst>
            <c:ext xmlns:c16="http://schemas.microsoft.com/office/drawing/2014/chart" uri="{C3380CC4-5D6E-409C-BE32-E72D297353CC}">
              <c16:uniqueId val="{00000000-7141-43BB-AA32-A48A5340B5A8}"/>
            </c:ext>
          </c:extLst>
        </c:ser>
        <c:ser>
          <c:idx val="0"/>
          <c:order val="1"/>
          <c:tx>
            <c:strRef>
              <c:f>Chart2!$C$1</c:f>
              <c:strCache>
                <c:ptCount val="1"/>
                <c:pt idx="0">
                  <c:v>Median</c:v>
                </c:pt>
              </c:strCache>
            </c:strRef>
          </c:tx>
          <c:spPr>
            <a:ln w="19050" cap="rnd">
              <a:solidFill>
                <a:schemeClr val="accent1"/>
              </a:solidFill>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Chart2!$C$134:$C$145</c:f>
              <c:numCache>
                <c:formatCode>0</c:formatCode>
                <c:ptCount val="12"/>
                <c:pt idx="0">
                  <c:v>1.8705328702926636</c:v>
                </c:pt>
                <c:pt idx="1">
                  <c:v>1.1977320909500122</c:v>
                </c:pt>
                <c:pt idx="2">
                  <c:v>1.5655579566955566</c:v>
                </c:pt>
                <c:pt idx="3">
                  <c:v>1.0552310943603516</c:v>
                </c:pt>
                <c:pt idx="4">
                  <c:v>-10.970867156982422</c:v>
                </c:pt>
                <c:pt idx="5">
                  <c:v>-64.232177734375</c:v>
                </c:pt>
                <c:pt idx="6">
                  <c:v>-20.631265640258789</c:v>
                </c:pt>
                <c:pt idx="7">
                  <c:v>-48.041160583496094</c:v>
                </c:pt>
                <c:pt idx="8">
                  <c:v>-46.986091613769531</c:v>
                </c:pt>
                <c:pt idx="9">
                  <c:v>-41.690532684326172</c:v>
                </c:pt>
                <c:pt idx="10">
                  <c:v>-1.8410688638687134</c:v>
                </c:pt>
                <c:pt idx="11">
                  <c:v>-6.341766357421875</c:v>
                </c:pt>
              </c:numCache>
            </c:numRef>
          </c:val>
          <c:smooth val="0"/>
          <c:extLst>
            <c:ext xmlns:c16="http://schemas.microsoft.com/office/drawing/2014/chart" uri="{C3380CC4-5D6E-409C-BE32-E72D297353CC}">
              <c16:uniqueId val="{00000001-7141-43BB-AA32-A48A5340B5A8}"/>
            </c:ext>
          </c:extLst>
        </c:ser>
        <c:ser>
          <c:idx val="3"/>
          <c:order val="2"/>
          <c:tx>
            <c:strRef>
              <c:f>Chart2!$E$1</c:f>
              <c:strCache>
                <c:ptCount val="1"/>
                <c:pt idx="0">
                  <c:v>p75</c:v>
                </c:pt>
              </c:strCache>
            </c:strRef>
          </c:tx>
          <c:spPr>
            <a:ln w="9525" cap="rnd">
              <a:solidFill>
                <a:srgbClr val="FF0000"/>
              </a:solidFill>
              <a:prstDash val="sys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Chart2!$E$134:$E$145</c:f>
              <c:numCache>
                <c:formatCode>0</c:formatCode>
                <c:ptCount val="12"/>
                <c:pt idx="0">
                  <c:v>39.843673706054688</c:v>
                </c:pt>
                <c:pt idx="1">
                  <c:v>40.423820495605469</c:v>
                </c:pt>
                <c:pt idx="2">
                  <c:v>38.555629730224609</c:v>
                </c:pt>
                <c:pt idx="3">
                  <c:v>37.691082000732422</c:v>
                </c:pt>
                <c:pt idx="4">
                  <c:v>22.776046752929688</c:v>
                </c:pt>
                <c:pt idx="5">
                  <c:v>-21.713357925415039</c:v>
                </c:pt>
                <c:pt idx="6">
                  <c:v>18.429096221923828</c:v>
                </c:pt>
                <c:pt idx="7">
                  <c:v>0.16028964519500732</c:v>
                </c:pt>
                <c:pt idx="8">
                  <c:v>11.438504219055176</c:v>
                </c:pt>
                <c:pt idx="9">
                  <c:v>10.008221626281738</c:v>
                </c:pt>
                <c:pt idx="10">
                  <c:v>50.868873596191406</c:v>
                </c:pt>
                <c:pt idx="11">
                  <c:v>43.493457794189453</c:v>
                </c:pt>
              </c:numCache>
            </c:numRef>
          </c:val>
          <c:smooth val="0"/>
          <c:extLst>
            <c:ext xmlns:c16="http://schemas.microsoft.com/office/drawing/2014/chart" uri="{C3380CC4-5D6E-409C-BE32-E72D297353CC}">
              <c16:uniqueId val="{00000002-7141-43BB-AA32-A48A5340B5A8}"/>
            </c:ext>
          </c:extLst>
        </c:ser>
        <c:ser>
          <c:idx val="2"/>
          <c:order val="3"/>
          <c:tx>
            <c:strRef>
              <c:f>Chart2!$A$1</c:f>
              <c:strCache>
                <c:ptCount val="1"/>
                <c:pt idx="0">
                  <c:v>Zero line</c:v>
                </c:pt>
              </c:strCache>
            </c:strRef>
          </c:tx>
          <c:spPr>
            <a:ln w="6350" cap="rnd">
              <a:solidFill>
                <a:srgbClr val="00B050"/>
              </a:solidFill>
              <a:prstDash val="dash"/>
              <a:round/>
            </a:ln>
            <a:effectLst/>
          </c:spPr>
          <c:marker>
            <c:symbol val="none"/>
          </c:marker>
          <c:cat>
            <c:strRef>
              <c:f>Chart2!$B$2:$B$13</c:f>
              <c:strCache>
                <c:ptCount val="12"/>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strCache>
            </c:strRef>
          </c:cat>
          <c:val>
            <c:numRef>
              <c:f>Chart2!$A$2:$A$13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141-43BB-AA32-A48A5340B5A8}"/>
            </c:ext>
          </c:extLst>
        </c:ser>
        <c:dLbls>
          <c:showLegendKey val="0"/>
          <c:showVal val="0"/>
          <c:showCatName val="0"/>
          <c:showSerName val="0"/>
          <c:showPercent val="0"/>
          <c:showBubbleSize val="0"/>
        </c:dLbls>
        <c:smooth val="0"/>
        <c:axId val="1740763151"/>
        <c:axId val="1740759823"/>
      </c:lineChart>
      <c:catAx>
        <c:axId val="17407631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759823"/>
        <c:crosses val="autoZero"/>
        <c:auto val="1"/>
        <c:lblAlgn val="ctr"/>
        <c:lblOffset val="100"/>
        <c:noMultiLvlLbl val="0"/>
      </c:catAx>
      <c:valAx>
        <c:axId val="17407598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40763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10</xdr:col>
      <xdr:colOff>7620</xdr:colOff>
      <xdr:row>1</xdr:row>
      <xdr:rowOff>30480</xdr:rowOff>
    </xdr:from>
    <xdr:to>
      <xdr:col>17</xdr:col>
      <xdr:colOff>350920</xdr:colOff>
      <xdr:row>18</xdr:row>
      <xdr:rowOff>68869</xdr:rowOff>
    </xdr:to>
    <xdr:pic>
      <xdr:nvPicPr>
        <xdr:cNvPr id="3" name="Picture 2">
          <a:extLst>
            <a:ext uri="{FF2B5EF4-FFF2-40B4-BE49-F238E27FC236}">
              <a16:creationId xmlns:a16="http://schemas.microsoft.com/office/drawing/2014/main" id="{06EAC0C5-FF3A-45DA-B338-CE5EC2ACA007}"/>
            </a:ext>
          </a:extLst>
        </xdr:cNvPr>
        <xdr:cNvPicPr>
          <a:picLocks noChangeAspect="1"/>
        </xdr:cNvPicPr>
      </xdr:nvPicPr>
      <xdr:blipFill>
        <a:blip xmlns:r="http://schemas.openxmlformats.org/officeDocument/2006/relationships" r:embed="rId1"/>
        <a:stretch>
          <a:fillRect/>
        </a:stretch>
      </xdr:blipFill>
      <xdr:spPr>
        <a:xfrm>
          <a:off x="6926580" y="601980"/>
          <a:ext cx="4610500" cy="333022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0</xdr:colOff>
      <xdr:row>5</xdr:row>
      <xdr:rowOff>0</xdr:rowOff>
    </xdr:from>
    <xdr:to>
      <xdr:col>12</xdr:col>
      <xdr:colOff>564299</xdr:colOff>
      <xdr:row>26</xdr:row>
      <xdr:rowOff>76504</xdr:rowOff>
    </xdr:to>
    <xdr:pic>
      <xdr:nvPicPr>
        <xdr:cNvPr id="3" name="Picture 2">
          <a:extLst>
            <a:ext uri="{FF2B5EF4-FFF2-40B4-BE49-F238E27FC236}">
              <a16:creationId xmlns:a16="http://schemas.microsoft.com/office/drawing/2014/main" id="{C7899324-BB7F-4E07-BFD5-D91E54BD7B6D}"/>
            </a:ext>
          </a:extLst>
        </xdr:cNvPr>
        <xdr:cNvPicPr>
          <a:picLocks noChangeAspect="1"/>
        </xdr:cNvPicPr>
      </xdr:nvPicPr>
      <xdr:blipFill>
        <a:blip xmlns:r="http://schemas.openxmlformats.org/officeDocument/2006/relationships" r:embed="rId1"/>
        <a:stretch>
          <a:fillRect/>
        </a:stretch>
      </xdr:blipFill>
      <xdr:spPr>
        <a:xfrm>
          <a:off x="3048000" y="816429"/>
          <a:ext cx="4831499" cy="350550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0</xdr:colOff>
      <xdr:row>6</xdr:row>
      <xdr:rowOff>0</xdr:rowOff>
    </xdr:from>
    <xdr:to>
      <xdr:col>14</xdr:col>
      <xdr:colOff>289955</xdr:colOff>
      <xdr:row>26</xdr:row>
      <xdr:rowOff>98915</xdr:rowOff>
    </xdr:to>
    <xdr:pic>
      <xdr:nvPicPr>
        <xdr:cNvPr id="4" name="Picture 3">
          <a:extLst>
            <a:ext uri="{FF2B5EF4-FFF2-40B4-BE49-F238E27FC236}">
              <a16:creationId xmlns:a16="http://schemas.microsoft.com/office/drawing/2014/main" id="{701E1787-B37B-42B4-BCCE-E2D8B05B3063}"/>
            </a:ext>
          </a:extLst>
        </xdr:cNvPr>
        <xdr:cNvPicPr>
          <a:picLocks noChangeAspect="1"/>
        </xdr:cNvPicPr>
      </xdr:nvPicPr>
      <xdr:blipFill>
        <a:blip xmlns:r="http://schemas.openxmlformats.org/officeDocument/2006/relationships" r:embed="rId1"/>
        <a:stretch>
          <a:fillRect/>
        </a:stretch>
      </xdr:blipFill>
      <xdr:spPr>
        <a:xfrm>
          <a:off x="4267200" y="1021976"/>
          <a:ext cx="4557155" cy="35055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8</xdr:col>
      <xdr:colOff>396644</xdr:colOff>
      <xdr:row>36</xdr:row>
      <xdr:rowOff>99370</xdr:rowOff>
    </xdr:to>
    <xdr:pic>
      <xdr:nvPicPr>
        <xdr:cNvPr id="4" name="Picture 3">
          <a:extLst>
            <a:ext uri="{FF2B5EF4-FFF2-40B4-BE49-F238E27FC236}">
              <a16:creationId xmlns:a16="http://schemas.microsoft.com/office/drawing/2014/main" id="{AA30A561-7B00-4CB7-BB5D-5B3DE943554B}"/>
            </a:ext>
          </a:extLst>
        </xdr:cNvPr>
        <xdr:cNvPicPr>
          <a:picLocks noChangeAspect="1"/>
        </xdr:cNvPicPr>
      </xdr:nvPicPr>
      <xdr:blipFill>
        <a:blip xmlns:r="http://schemas.openxmlformats.org/officeDocument/2006/relationships" r:embed="rId1"/>
        <a:stretch>
          <a:fillRect/>
        </a:stretch>
      </xdr:blipFill>
      <xdr:spPr>
        <a:xfrm>
          <a:off x="609600" y="3108960"/>
          <a:ext cx="4663844" cy="3574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xdr:row>
      <xdr:rowOff>180975</xdr:rowOff>
    </xdr:from>
    <xdr:to>
      <xdr:col>24</xdr:col>
      <xdr:colOff>409575</xdr:colOff>
      <xdr:row>13</xdr:row>
      <xdr:rowOff>47626</xdr:rowOff>
    </xdr:to>
    <xdr:graphicFrame macro="">
      <xdr:nvGraphicFramePr>
        <xdr:cNvPr id="16" name="Chart 15">
          <a:extLst>
            <a:ext uri="{FF2B5EF4-FFF2-40B4-BE49-F238E27FC236}">
              <a16:creationId xmlns:a16="http://schemas.microsoft.com/office/drawing/2014/main" id="{B3CF19B0-DD9C-42A8-AE4F-1B39C6A076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9525</xdr:colOff>
      <xdr:row>15</xdr:row>
      <xdr:rowOff>9525</xdr:rowOff>
    </xdr:from>
    <xdr:to>
      <xdr:col>24</xdr:col>
      <xdr:colOff>409575</xdr:colOff>
      <xdr:row>26</xdr:row>
      <xdr:rowOff>66676</xdr:rowOff>
    </xdr:to>
    <xdr:graphicFrame macro="">
      <xdr:nvGraphicFramePr>
        <xdr:cNvPr id="19" name="Chart 18">
          <a:extLst>
            <a:ext uri="{FF2B5EF4-FFF2-40B4-BE49-F238E27FC236}">
              <a16:creationId xmlns:a16="http://schemas.microsoft.com/office/drawing/2014/main" id="{BADE23D5-4538-4F14-A66E-6C9E107E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27</xdr:row>
      <xdr:rowOff>171450</xdr:rowOff>
    </xdr:from>
    <xdr:to>
      <xdr:col>24</xdr:col>
      <xdr:colOff>400050</xdr:colOff>
      <xdr:row>39</xdr:row>
      <xdr:rowOff>38101</xdr:rowOff>
    </xdr:to>
    <xdr:graphicFrame macro="">
      <xdr:nvGraphicFramePr>
        <xdr:cNvPr id="22" name="Chart 21">
          <a:extLst>
            <a:ext uri="{FF2B5EF4-FFF2-40B4-BE49-F238E27FC236}">
              <a16:creationId xmlns:a16="http://schemas.microsoft.com/office/drawing/2014/main" id="{F6D05450-6667-40C1-AD5B-35643EAD8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590550</xdr:colOff>
      <xdr:row>40</xdr:row>
      <xdr:rowOff>0</xdr:rowOff>
    </xdr:from>
    <xdr:to>
      <xdr:col>24</xdr:col>
      <xdr:colOff>381000</xdr:colOff>
      <xdr:row>51</xdr:row>
      <xdr:rowOff>57151</xdr:rowOff>
    </xdr:to>
    <xdr:graphicFrame macro="">
      <xdr:nvGraphicFramePr>
        <xdr:cNvPr id="25" name="Chart 24">
          <a:extLst>
            <a:ext uri="{FF2B5EF4-FFF2-40B4-BE49-F238E27FC236}">
              <a16:creationId xmlns:a16="http://schemas.microsoft.com/office/drawing/2014/main" id="{8AFC7E2B-C25E-46FE-8C41-EA5C7DD9B2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0</xdr:colOff>
      <xdr:row>3</xdr:row>
      <xdr:rowOff>0</xdr:rowOff>
    </xdr:from>
    <xdr:to>
      <xdr:col>12</xdr:col>
      <xdr:colOff>350817</xdr:colOff>
      <xdr:row>31</xdr:row>
      <xdr:rowOff>38547</xdr:rowOff>
    </xdr:to>
    <xdr:pic>
      <xdr:nvPicPr>
        <xdr:cNvPr id="3" name="Picture 2">
          <a:extLst>
            <a:ext uri="{FF2B5EF4-FFF2-40B4-BE49-F238E27FC236}">
              <a16:creationId xmlns:a16="http://schemas.microsoft.com/office/drawing/2014/main" id="{E4D6D2D6-60ED-48C0-8F71-546C781E459D}"/>
            </a:ext>
          </a:extLst>
        </xdr:cNvPr>
        <xdr:cNvPicPr>
          <a:picLocks noChangeAspect="1"/>
        </xdr:cNvPicPr>
      </xdr:nvPicPr>
      <xdr:blipFill>
        <a:blip xmlns:r="http://schemas.openxmlformats.org/officeDocument/2006/relationships" r:embed="rId5"/>
        <a:stretch>
          <a:fillRect/>
        </a:stretch>
      </xdr:blipFill>
      <xdr:spPr>
        <a:xfrm>
          <a:off x="6492240" y="548640"/>
          <a:ext cx="3429297" cy="5159187"/>
        </a:xfrm>
        <a:prstGeom prst="rect">
          <a:avLst/>
        </a:prstGeom>
      </xdr:spPr>
    </xdr:pic>
    <xdr:clientData/>
  </xdr:twoCellAnchor>
  <xdr:twoCellAnchor editAs="oneCell">
    <xdr:from>
      <xdr:col>13</xdr:col>
      <xdr:colOff>0</xdr:colOff>
      <xdr:row>3</xdr:row>
      <xdr:rowOff>0</xdr:rowOff>
    </xdr:from>
    <xdr:to>
      <xdr:col>20</xdr:col>
      <xdr:colOff>404265</xdr:colOff>
      <xdr:row>34</xdr:row>
      <xdr:rowOff>491</xdr:rowOff>
    </xdr:to>
    <xdr:pic>
      <xdr:nvPicPr>
        <xdr:cNvPr id="4" name="Picture 3">
          <a:extLst>
            <a:ext uri="{FF2B5EF4-FFF2-40B4-BE49-F238E27FC236}">
              <a16:creationId xmlns:a16="http://schemas.microsoft.com/office/drawing/2014/main" id="{FEED7AA6-44FE-4BF1-9789-DC6924A5D513}"/>
            </a:ext>
          </a:extLst>
        </xdr:cNvPr>
        <xdr:cNvPicPr>
          <a:picLocks noChangeAspect="1"/>
        </xdr:cNvPicPr>
      </xdr:nvPicPr>
      <xdr:blipFill>
        <a:blip xmlns:r="http://schemas.openxmlformats.org/officeDocument/2006/relationships" r:embed="rId6"/>
        <a:stretch>
          <a:fillRect/>
        </a:stretch>
      </xdr:blipFill>
      <xdr:spPr>
        <a:xfrm>
          <a:off x="10180320" y="548640"/>
          <a:ext cx="4671465" cy="56697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0</xdr:colOff>
      <xdr:row>3</xdr:row>
      <xdr:rowOff>0</xdr:rowOff>
    </xdr:from>
    <xdr:to>
      <xdr:col>24</xdr:col>
      <xdr:colOff>221369</xdr:colOff>
      <xdr:row>35</xdr:row>
      <xdr:rowOff>7045</xdr:rowOff>
    </xdr:to>
    <xdr:pic>
      <xdr:nvPicPr>
        <xdr:cNvPr id="12" name="Picture 11">
          <a:extLst>
            <a:ext uri="{FF2B5EF4-FFF2-40B4-BE49-F238E27FC236}">
              <a16:creationId xmlns:a16="http://schemas.microsoft.com/office/drawing/2014/main" id="{804F2A4F-7E5A-4B61-9436-CD34B5F0E218}"/>
            </a:ext>
          </a:extLst>
        </xdr:cNvPr>
        <xdr:cNvPicPr>
          <a:picLocks noChangeAspect="1"/>
        </xdr:cNvPicPr>
      </xdr:nvPicPr>
      <xdr:blipFill>
        <a:blip xmlns:r="http://schemas.openxmlformats.org/officeDocument/2006/relationships" r:embed="rId1"/>
        <a:stretch>
          <a:fillRect/>
        </a:stretch>
      </xdr:blipFill>
      <xdr:spPr>
        <a:xfrm>
          <a:off x="11136086" y="555171"/>
          <a:ext cx="4488569" cy="59288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281940</xdr:colOff>
      <xdr:row>10</xdr:row>
      <xdr:rowOff>15240</xdr:rowOff>
    </xdr:from>
    <xdr:to>
      <xdr:col>8</xdr:col>
      <xdr:colOff>564274</xdr:colOff>
      <xdr:row>27</xdr:row>
      <xdr:rowOff>167923</xdr:rowOff>
    </xdr:to>
    <xdr:pic>
      <xdr:nvPicPr>
        <xdr:cNvPr id="10" name="Picture 9">
          <a:extLst>
            <a:ext uri="{FF2B5EF4-FFF2-40B4-BE49-F238E27FC236}">
              <a16:creationId xmlns:a16="http://schemas.microsoft.com/office/drawing/2014/main" id="{D622690D-1929-428B-81F9-189F084BE3E3}"/>
            </a:ext>
          </a:extLst>
        </xdr:cNvPr>
        <xdr:cNvPicPr>
          <a:picLocks noChangeAspect="1"/>
        </xdr:cNvPicPr>
      </xdr:nvPicPr>
      <xdr:blipFill>
        <a:blip xmlns:r="http://schemas.openxmlformats.org/officeDocument/2006/relationships" r:embed="rId1"/>
        <a:stretch>
          <a:fillRect/>
        </a:stretch>
      </xdr:blipFill>
      <xdr:spPr>
        <a:xfrm>
          <a:off x="891540" y="1844040"/>
          <a:ext cx="4549534" cy="32616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165652</xdr:colOff>
      <xdr:row>1</xdr:row>
      <xdr:rowOff>19878</xdr:rowOff>
    </xdr:from>
    <xdr:to>
      <xdr:col>10</xdr:col>
      <xdr:colOff>308516</xdr:colOff>
      <xdr:row>21</xdr:row>
      <xdr:rowOff>89117</xdr:rowOff>
    </xdr:to>
    <xdr:pic>
      <xdr:nvPicPr>
        <xdr:cNvPr id="5" name="Picture 4">
          <a:extLst>
            <a:ext uri="{FF2B5EF4-FFF2-40B4-BE49-F238E27FC236}">
              <a16:creationId xmlns:a16="http://schemas.microsoft.com/office/drawing/2014/main" id="{4BFF782F-0353-447F-8FB9-6EB802E0B29F}"/>
            </a:ext>
          </a:extLst>
        </xdr:cNvPr>
        <xdr:cNvPicPr>
          <a:picLocks noChangeAspect="1"/>
        </xdr:cNvPicPr>
      </xdr:nvPicPr>
      <xdr:blipFill>
        <a:blip xmlns:r="http://schemas.openxmlformats.org/officeDocument/2006/relationships" r:embed="rId1"/>
        <a:stretch>
          <a:fillRect/>
        </a:stretch>
      </xdr:blipFill>
      <xdr:spPr>
        <a:xfrm>
          <a:off x="2126974" y="205408"/>
          <a:ext cx="4648603" cy="37798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0</xdr:colOff>
      <xdr:row>2</xdr:row>
      <xdr:rowOff>0</xdr:rowOff>
    </xdr:from>
    <xdr:to>
      <xdr:col>32</xdr:col>
      <xdr:colOff>267093</xdr:colOff>
      <xdr:row>31</xdr:row>
      <xdr:rowOff>5909</xdr:rowOff>
    </xdr:to>
    <xdr:pic>
      <xdr:nvPicPr>
        <xdr:cNvPr id="5" name="Picture 4">
          <a:extLst>
            <a:ext uri="{FF2B5EF4-FFF2-40B4-BE49-F238E27FC236}">
              <a16:creationId xmlns:a16="http://schemas.microsoft.com/office/drawing/2014/main" id="{9EF5EDBB-1A2B-472E-AADA-3DFD97FD73C6}"/>
            </a:ext>
          </a:extLst>
        </xdr:cNvPr>
        <xdr:cNvPicPr>
          <a:picLocks noChangeAspect="1"/>
        </xdr:cNvPicPr>
      </xdr:nvPicPr>
      <xdr:blipFill>
        <a:blip xmlns:r="http://schemas.openxmlformats.org/officeDocument/2006/relationships" r:embed="rId1"/>
        <a:stretch>
          <a:fillRect/>
        </a:stretch>
      </xdr:blipFill>
      <xdr:spPr>
        <a:xfrm>
          <a:off x="15240000" y="370114"/>
          <a:ext cx="4534293" cy="53725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0</xdr:colOff>
      <xdr:row>3</xdr:row>
      <xdr:rowOff>0</xdr:rowOff>
    </xdr:from>
    <xdr:to>
      <xdr:col>21</xdr:col>
      <xdr:colOff>404265</xdr:colOff>
      <xdr:row>18</xdr:row>
      <xdr:rowOff>81969</xdr:rowOff>
    </xdr:to>
    <xdr:pic>
      <xdr:nvPicPr>
        <xdr:cNvPr id="4" name="Picture 3">
          <a:extLst>
            <a:ext uri="{FF2B5EF4-FFF2-40B4-BE49-F238E27FC236}">
              <a16:creationId xmlns:a16="http://schemas.microsoft.com/office/drawing/2014/main" id="{6FC044E9-F062-4663-9E3C-79EF6B58C97A}"/>
            </a:ext>
          </a:extLst>
        </xdr:cNvPr>
        <xdr:cNvPicPr>
          <a:picLocks noChangeAspect="1"/>
        </xdr:cNvPicPr>
      </xdr:nvPicPr>
      <xdr:blipFill>
        <a:blip xmlns:r="http://schemas.openxmlformats.org/officeDocument/2006/relationships" r:embed="rId1"/>
        <a:stretch>
          <a:fillRect/>
        </a:stretch>
      </xdr:blipFill>
      <xdr:spPr>
        <a:xfrm>
          <a:off x="8534400" y="555171"/>
          <a:ext cx="4671465" cy="37722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80682</xdr:colOff>
      <xdr:row>5</xdr:row>
      <xdr:rowOff>0</xdr:rowOff>
    </xdr:from>
    <xdr:to>
      <xdr:col>24</xdr:col>
      <xdr:colOff>591636</xdr:colOff>
      <xdr:row>20</xdr:row>
      <xdr:rowOff>75207</xdr:rowOff>
    </xdr:to>
    <xdr:pic>
      <xdr:nvPicPr>
        <xdr:cNvPr id="4" name="Picture 3">
          <a:extLst>
            <a:ext uri="{FF2B5EF4-FFF2-40B4-BE49-F238E27FC236}">
              <a16:creationId xmlns:a16="http://schemas.microsoft.com/office/drawing/2014/main" id="{0A21DF78-ECF5-406C-A7E2-D5191AE1BC94}"/>
            </a:ext>
          </a:extLst>
        </xdr:cNvPr>
        <xdr:cNvPicPr>
          <a:picLocks noChangeAspect="1"/>
        </xdr:cNvPicPr>
      </xdr:nvPicPr>
      <xdr:blipFill>
        <a:blip xmlns:r="http://schemas.openxmlformats.org/officeDocument/2006/relationships" r:embed="rId1"/>
        <a:stretch>
          <a:fillRect/>
        </a:stretch>
      </xdr:blipFill>
      <xdr:spPr>
        <a:xfrm>
          <a:off x="10443882" y="896471"/>
          <a:ext cx="4778154" cy="40465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6</xdr:row>
      <xdr:rowOff>0</xdr:rowOff>
    </xdr:from>
    <xdr:to>
      <xdr:col>13</xdr:col>
      <xdr:colOff>335679</xdr:colOff>
      <xdr:row>24</xdr:row>
      <xdr:rowOff>68871</xdr:rowOff>
    </xdr:to>
    <xdr:pic>
      <xdr:nvPicPr>
        <xdr:cNvPr id="4" name="Picture 3">
          <a:extLst>
            <a:ext uri="{FF2B5EF4-FFF2-40B4-BE49-F238E27FC236}">
              <a16:creationId xmlns:a16="http://schemas.microsoft.com/office/drawing/2014/main" id="{C93491F1-3A53-4967-A6AA-D3B3BC51C3CA}"/>
            </a:ext>
          </a:extLst>
        </xdr:cNvPr>
        <xdr:cNvPicPr>
          <a:picLocks noChangeAspect="1"/>
        </xdr:cNvPicPr>
      </xdr:nvPicPr>
      <xdr:blipFill>
        <a:blip xmlns:r="http://schemas.openxmlformats.org/officeDocument/2006/relationships" r:embed="rId1"/>
        <a:stretch>
          <a:fillRect/>
        </a:stretch>
      </xdr:blipFill>
      <xdr:spPr>
        <a:xfrm>
          <a:off x="3657600" y="1097280"/>
          <a:ext cx="4602879" cy="33607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30152-DD8C-4E6A-B06A-F112D97F1B52}">
  <dimension ref="A1:I28"/>
  <sheetViews>
    <sheetView tabSelected="1" zoomScaleNormal="100" workbookViewId="0">
      <selection activeCell="H19" sqref="H19"/>
    </sheetView>
  </sheetViews>
  <sheetFormatPr defaultRowHeight="14.4" x14ac:dyDescent="0.3"/>
  <cols>
    <col min="1" max="1" width="9.88671875" bestFit="1" customWidth="1"/>
    <col min="2" max="2" width="18.33203125" bestFit="1" customWidth="1"/>
    <col min="3" max="3" width="9.6640625" bestFit="1" customWidth="1"/>
    <col min="4" max="4" width="9.6640625" customWidth="1"/>
  </cols>
  <sheetData>
    <row r="1" spans="1:9" ht="45" customHeight="1" x14ac:dyDescent="0.3">
      <c r="A1" s="3" t="s">
        <v>0</v>
      </c>
      <c r="B1" s="4" t="s">
        <v>1</v>
      </c>
      <c r="C1" s="4" t="s">
        <v>2</v>
      </c>
      <c r="D1" s="4"/>
      <c r="E1" s="27" t="s">
        <v>3</v>
      </c>
      <c r="F1" s="27"/>
      <c r="H1" s="28" t="s">
        <v>4</v>
      </c>
      <c r="I1" s="28"/>
    </row>
    <row r="2" spans="1:9" x14ac:dyDescent="0.3">
      <c r="A2" s="1">
        <v>43862</v>
      </c>
      <c r="B2" s="2">
        <v>-4.8153846153846144E-2</v>
      </c>
      <c r="C2" s="2">
        <v>3.3076923076923075E-3</v>
      </c>
      <c r="D2" s="2"/>
    </row>
    <row r="3" spans="1:9" x14ac:dyDescent="0.3">
      <c r="A3" s="1">
        <v>43891</v>
      </c>
      <c r="B3" s="2">
        <v>34.562258064516136</v>
      </c>
      <c r="C3" s="2">
        <v>35.424096774193544</v>
      </c>
      <c r="D3" s="2"/>
      <c r="E3" s="1">
        <v>43891</v>
      </c>
      <c r="F3" s="2">
        <v>-20</v>
      </c>
      <c r="H3" s="1">
        <v>44593</v>
      </c>
      <c r="I3" s="2">
        <v>-20</v>
      </c>
    </row>
    <row r="4" spans="1:9" x14ac:dyDescent="0.3">
      <c r="A4" s="1">
        <v>43922</v>
      </c>
      <c r="B4" s="2">
        <v>74.295233333333329</v>
      </c>
      <c r="C4" s="2">
        <v>102.42716666666664</v>
      </c>
      <c r="D4" s="2"/>
      <c r="E4" s="1">
        <v>43891</v>
      </c>
      <c r="F4" s="2">
        <v>80</v>
      </c>
      <c r="H4" s="1">
        <v>44593</v>
      </c>
      <c r="I4" s="2">
        <v>80</v>
      </c>
    </row>
    <row r="5" spans="1:9" x14ac:dyDescent="0.3">
      <c r="A5" s="1">
        <v>43952</v>
      </c>
      <c r="B5" s="2">
        <v>51.580612903225806</v>
      </c>
      <c r="C5" s="2">
        <v>27.348677419354839</v>
      </c>
      <c r="D5" s="2"/>
    </row>
    <row r="6" spans="1:9" x14ac:dyDescent="0.3">
      <c r="A6" s="1">
        <v>43983</v>
      </c>
      <c r="B6" s="2">
        <v>21.085733333333341</v>
      </c>
      <c r="C6" s="2">
        <v>8.7285666666666675</v>
      </c>
      <c r="D6" s="2"/>
      <c r="E6" s="1">
        <v>44136</v>
      </c>
      <c r="F6" s="2">
        <v>-20</v>
      </c>
    </row>
    <row r="7" spans="1:9" x14ac:dyDescent="0.3">
      <c r="A7" s="1">
        <v>44013</v>
      </c>
      <c r="B7" s="2">
        <v>8.917096774193551</v>
      </c>
      <c r="C7" s="2">
        <v>20.310419354838711</v>
      </c>
      <c r="D7" s="2"/>
      <c r="E7" s="1">
        <v>44136</v>
      </c>
      <c r="F7" s="2">
        <v>80</v>
      </c>
    </row>
    <row r="8" spans="1:9" x14ac:dyDescent="0.3">
      <c r="A8" s="1">
        <v>44044</v>
      </c>
      <c r="B8" s="2">
        <v>13.645161290322582</v>
      </c>
      <c r="C8" s="2">
        <v>45.715193548387106</v>
      </c>
      <c r="D8" s="2"/>
      <c r="E8" s="27"/>
      <c r="F8" s="27"/>
      <c r="H8" s="28" t="s">
        <v>5</v>
      </c>
      <c r="I8" s="28"/>
    </row>
    <row r="9" spans="1:9" x14ac:dyDescent="0.3">
      <c r="A9" s="1">
        <v>44075</v>
      </c>
      <c r="B9" s="2">
        <v>10.400033333333333</v>
      </c>
      <c r="C9" s="2">
        <v>95.182900000000004</v>
      </c>
      <c r="D9" s="2"/>
      <c r="E9" s="1">
        <v>44501</v>
      </c>
      <c r="F9" s="2">
        <v>-20</v>
      </c>
      <c r="H9" s="1">
        <v>44621</v>
      </c>
      <c r="I9" s="2">
        <v>-20</v>
      </c>
    </row>
    <row r="10" spans="1:9" x14ac:dyDescent="0.3">
      <c r="A10" s="1">
        <v>44105</v>
      </c>
      <c r="B10" s="2">
        <v>24.391741935483871</v>
      </c>
      <c r="C10" s="2">
        <v>861.82748387096774</v>
      </c>
      <c r="D10" s="2"/>
      <c r="E10" s="1">
        <v>44501</v>
      </c>
      <c r="F10" s="2">
        <v>80</v>
      </c>
      <c r="H10" s="1">
        <v>44621</v>
      </c>
      <c r="I10" s="2">
        <v>80</v>
      </c>
    </row>
    <row r="11" spans="1:9" x14ac:dyDescent="0.3">
      <c r="A11" s="1">
        <v>44136</v>
      </c>
      <c r="B11" s="2">
        <v>51.885700000000007</v>
      </c>
      <c r="C11" s="2">
        <v>424.43763333333328</v>
      </c>
      <c r="D11" s="2"/>
    </row>
    <row r="12" spans="1:9" x14ac:dyDescent="0.3">
      <c r="A12" s="1">
        <v>44166</v>
      </c>
      <c r="B12" s="2">
        <v>39.691322580645171</v>
      </c>
      <c r="C12" s="2">
        <v>191.76522580645167</v>
      </c>
      <c r="D12" s="2"/>
    </row>
    <row r="13" spans="1:9" x14ac:dyDescent="0.3">
      <c r="A13" s="1">
        <v>44197</v>
      </c>
      <c r="B13" s="2">
        <v>45.258129032258061</v>
      </c>
      <c r="C13" s="2">
        <v>176.52964516129035</v>
      </c>
      <c r="D13" s="2"/>
    </row>
    <row r="14" spans="1:9" ht="28.95" customHeight="1" x14ac:dyDescent="0.3">
      <c r="A14" s="1">
        <v>44228</v>
      </c>
      <c r="B14" s="2">
        <v>39.770321428571428</v>
      </c>
      <c r="C14" s="2">
        <v>188.38492857142862</v>
      </c>
      <c r="D14" s="2"/>
      <c r="E14" s="27" t="s">
        <v>6</v>
      </c>
      <c r="F14" s="27"/>
    </row>
    <row r="15" spans="1:9" x14ac:dyDescent="0.3">
      <c r="A15" s="1">
        <v>44256</v>
      </c>
      <c r="B15" s="2">
        <v>35.276548387096774</v>
      </c>
      <c r="C15" s="2">
        <v>307.65735483870969</v>
      </c>
      <c r="D15" s="2"/>
      <c r="E15" s="1">
        <v>43952</v>
      </c>
      <c r="F15" s="2">
        <v>-20</v>
      </c>
    </row>
    <row r="16" spans="1:9" x14ac:dyDescent="0.3">
      <c r="A16" s="1">
        <v>44287</v>
      </c>
      <c r="B16" s="2">
        <v>37.404733333333326</v>
      </c>
      <c r="C16" s="2">
        <v>308.84030000000001</v>
      </c>
      <c r="D16" s="2"/>
      <c r="E16" s="1">
        <v>43952</v>
      </c>
      <c r="F16" s="2">
        <v>80</v>
      </c>
    </row>
    <row r="17" spans="1:6" x14ac:dyDescent="0.3">
      <c r="A17" s="1">
        <v>44317</v>
      </c>
      <c r="B17" s="2">
        <v>19.092161290322579</v>
      </c>
      <c r="C17" s="2">
        <v>199.03367741935486</v>
      </c>
      <c r="D17" s="2"/>
    </row>
    <row r="18" spans="1:6" x14ac:dyDescent="0.3">
      <c r="A18" s="1">
        <v>44348</v>
      </c>
      <c r="B18" s="2">
        <v>-0.76663333333333339</v>
      </c>
      <c r="C18" s="2">
        <v>66.28073333333333</v>
      </c>
      <c r="D18" s="2"/>
      <c r="E18" s="1">
        <v>44256</v>
      </c>
      <c r="F18" s="2">
        <v>-20</v>
      </c>
    </row>
    <row r="19" spans="1:6" x14ac:dyDescent="0.3">
      <c r="A19" s="1">
        <v>44378</v>
      </c>
      <c r="B19" s="2">
        <v>-3.4193548387096775</v>
      </c>
      <c r="C19" s="2">
        <v>109.77183870967745</v>
      </c>
      <c r="D19" s="2"/>
      <c r="E19" s="1">
        <v>44256</v>
      </c>
      <c r="F19" s="2">
        <v>80</v>
      </c>
    </row>
    <row r="20" spans="1:6" x14ac:dyDescent="0.3">
      <c r="A20" s="1">
        <v>44409</v>
      </c>
      <c r="B20" s="2">
        <v>-5.1751290322580648</v>
      </c>
      <c r="C20" s="2">
        <v>166.24680645161291</v>
      </c>
      <c r="D20" s="2"/>
    </row>
    <row r="21" spans="1:6" ht="28.95" customHeight="1" x14ac:dyDescent="0.3">
      <c r="A21" s="1">
        <v>44440</v>
      </c>
      <c r="B21" s="2">
        <v>-7.3048333333333337</v>
      </c>
      <c r="C21" s="2">
        <v>172.76556666666667</v>
      </c>
      <c r="D21" s="2"/>
      <c r="E21" s="27" t="s">
        <v>7</v>
      </c>
      <c r="F21" s="27"/>
    </row>
    <row r="22" spans="1:6" x14ac:dyDescent="0.3">
      <c r="A22" s="1">
        <v>44470</v>
      </c>
      <c r="B22" s="2">
        <v>-0.99535483870967745</v>
      </c>
      <c r="C22" s="2">
        <v>320.84093548387091</v>
      </c>
      <c r="D22" s="2"/>
      <c r="E22" s="1">
        <v>43983</v>
      </c>
      <c r="F22" s="2">
        <v>-20</v>
      </c>
    </row>
    <row r="23" spans="1:6" x14ac:dyDescent="0.3">
      <c r="A23" s="1">
        <v>44501</v>
      </c>
      <c r="B23" s="2">
        <v>3.1143333333333336</v>
      </c>
      <c r="C23" s="2">
        <v>1161.6612999999998</v>
      </c>
      <c r="D23" s="2"/>
      <c r="E23" s="1">
        <v>43983</v>
      </c>
      <c r="F23" s="2">
        <v>80</v>
      </c>
    </row>
    <row r="24" spans="1:6" x14ac:dyDescent="0.3">
      <c r="A24" s="1">
        <v>44531</v>
      </c>
      <c r="B24" s="2">
        <v>3.6681935483870967</v>
      </c>
      <c r="C24" s="2">
        <v>940.94780645161302</v>
      </c>
      <c r="D24" s="2"/>
    </row>
    <row r="25" spans="1:6" x14ac:dyDescent="0.3">
      <c r="A25" s="1">
        <v>44562</v>
      </c>
      <c r="B25" s="2">
        <v>11.41009677419355</v>
      </c>
      <c r="C25" s="2">
        <v>2648.6156774193546</v>
      </c>
      <c r="D25" s="2"/>
      <c r="E25" s="1">
        <v>44317</v>
      </c>
      <c r="F25" s="2">
        <v>-20</v>
      </c>
    </row>
    <row r="26" spans="1:6" x14ac:dyDescent="0.3">
      <c r="A26" s="1">
        <v>44593</v>
      </c>
      <c r="B26" s="2">
        <v>8.311178571428572</v>
      </c>
      <c r="C26" s="2">
        <v>1591.4081785714286</v>
      </c>
      <c r="D26" s="2"/>
      <c r="E26" s="1">
        <v>44317</v>
      </c>
      <c r="F26" s="2">
        <v>80</v>
      </c>
    </row>
    <row r="27" spans="1:6" x14ac:dyDescent="0.3">
      <c r="A27" s="1">
        <v>44621</v>
      </c>
      <c r="B27" s="2">
        <v>4.0414838709677419</v>
      </c>
      <c r="C27" s="2">
        <v>730.10545161290327</v>
      </c>
      <c r="D27" s="2"/>
    </row>
    <row r="28" spans="1:6" x14ac:dyDescent="0.3">
      <c r="A28" s="1">
        <v>44652</v>
      </c>
      <c r="B28" s="2">
        <v>4.0381</v>
      </c>
      <c r="C28" s="2">
        <v>676.89303333333362</v>
      </c>
      <c r="D28" s="2"/>
    </row>
  </sheetData>
  <mergeCells count="6">
    <mergeCell ref="E1:F1"/>
    <mergeCell ref="E14:F14"/>
    <mergeCell ref="E21:F21"/>
    <mergeCell ref="E8:F8"/>
    <mergeCell ref="H1:I1"/>
    <mergeCell ref="H8:I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A75D2-3B9F-473A-B4CD-B4870689DC0B}">
  <dimension ref="A1:D24"/>
  <sheetViews>
    <sheetView zoomScale="70" zoomScaleNormal="70" workbookViewId="0">
      <selection activeCell="F6" sqref="F6"/>
    </sheetView>
  </sheetViews>
  <sheetFormatPr defaultColWidth="8.88671875" defaultRowHeight="13.2" x14ac:dyDescent="0.25"/>
  <cols>
    <col min="1" max="16384" width="8.88671875" style="15"/>
  </cols>
  <sheetData>
    <row r="1" spans="1:4" x14ac:dyDescent="0.25">
      <c r="A1" s="14" t="s">
        <v>101</v>
      </c>
    </row>
    <row r="2" spans="1:4" x14ac:dyDescent="0.25">
      <c r="A2" s="15" t="s">
        <v>102</v>
      </c>
    </row>
    <row r="6" spans="1:4" x14ac:dyDescent="0.25">
      <c r="C6" s="15" t="s">
        <v>103</v>
      </c>
      <c r="D6" s="15" t="s">
        <v>104</v>
      </c>
    </row>
    <row r="7" spans="1:4" x14ac:dyDescent="0.25">
      <c r="A7" s="15" t="s">
        <v>72</v>
      </c>
      <c r="B7" s="15" t="s">
        <v>105</v>
      </c>
      <c r="C7" s="15">
        <v>11</v>
      </c>
      <c r="D7" s="15">
        <v>3.8</v>
      </c>
    </row>
    <row r="8" spans="1:4" x14ac:dyDescent="0.25">
      <c r="B8" s="15" t="s">
        <v>106</v>
      </c>
      <c r="C8" s="15">
        <v>9.4</v>
      </c>
      <c r="D8" s="15">
        <v>5.0999999999999996</v>
      </c>
    </row>
    <row r="9" spans="1:4" x14ac:dyDescent="0.25">
      <c r="B9" s="15" t="s">
        <v>107</v>
      </c>
      <c r="C9" s="15">
        <v>9.5</v>
      </c>
      <c r="D9" s="15">
        <v>4.5</v>
      </c>
    </row>
    <row r="10" spans="1:4" x14ac:dyDescent="0.25">
      <c r="B10" s="15" t="s">
        <v>108</v>
      </c>
      <c r="C10" s="15">
        <v>5.3</v>
      </c>
      <c r="D10" s="15">
        <v>-10.6</v>
      </c>
    </row>
    <row r="11" spans="1:4" x14ac:dyDescent="0.25">
      <c r="B11" s="15" t="s">
        <v>109</v>
      </c>
      <c r="C11" s="15">
        <v>6.4089999999999998</v>
      </c>
      <c r="D11" s="15">
        <v>-15.834</v>
      </c>
    </row>
    <row r="12" spans="1:4" x14ac:dyDescent="0.25">
      <c r="B12" s="15" t="s">
        <v>110</v>
      </c>
      <c r="C12" s="16">
        <v>3.077</v>
      </c>
      <c r="D12" s="16">
        <v>-8.609</v>
      </c>
    </row>
    <row r="13" spans="1:4" x14ac:dyDescent="0.25">
      <c r="B13" s="15" t="s">
        <v>111</v>
      </c>
      <c r="C13" s="16">
        <v>6.4089999999999998</v>
      </c>
      <c r="D13" s="16">
        <v>1.4319999999999999</v>
      </c>
    </row>
    <row r="14" spans="1:4" x14ac:dyDescent="0.25">
      <c r="B14" s="15" t="s">
        <v>112</v>
      </c>
      <c r="C14" s="16">
        <v>2.7040000000000002</v>
      </c>
      <c r="D14" s="16">
        <v>-16.798999999999999</v>
      </c>
    </row>
    <row r="17" spans="1:4" x14ac:dyDescent="0.25">
      <c r="A17" s="15" t="s">
        <v>71</v>
      </c>
      <c r="B17" s="15" t="s">
        <v>105</v>
      </c>
      <c r="C17" s="15">
        <v>9.6</v>
      </c>
      <c r="D17" s="15">
        <v>8.1999999999999993</v>
      </c>
    </row>
    <row r="18" spans="1:4" x14ac:dyDescent="0.25">
      <c r="B18" s="15" t="s">
        <v>106</v>
      </c>
      <c r="C18" s="15">
        <v>6.9</v>
      </c>
      <c r="D18" s="15">
        <v>1.2</v>
      </c>
    </row>
    <row r="19" spans="1:4" x14ac:dyDescent="0.25">
      <c r="B19" s="15" t="s">
        <v>107</v>
      </c>
      <c r="C19" s="15">
        <v>10.6</v>
      </c>
      <c r="D19" s="15">
        <v>5.6</v>
      </c>
    </row>
    <row r="20" spans="1:4" x14ac:dyDescent="0.25">
      <c r="B20" s="15" t="s">
        <v>108</v>
      </c>
      <c r="C20" s="15">
        <v>5.9</v>
      </c>
      <c r="D20" s="15">
        <v>-13.3</v>
      </c>
    </row>
    <row r="21" spans="1:4" x14ac:dyDescent="0.25">
      <c r="B21" s="15" t="s">
        <v>109</v>
      </c>
      <c r="C21" s="16">
        <v>-3.347</v>
      </c>
      <c r="D21" s="16">
        <v>-15.414</v>
      </c>
    </row>
    <row r="22" spans="1:4" x14ac:dyDescent="0.25">
      <c r="B22" s="15" t="s">
        <v>110</v>
      </c>
      <c r="C22" s="16">
        <v>-9.2089999999999996</v>
      </c>
      <c r="D22" s="16">
        <v>-14.832000000000001</v>
      </c>
    </row>
    <row r="23" spans="1:4" x14ac:dyDescent="0.25">
      <c r="B23" s="15" t="s">
        <v>111</v>
      </c>
      <c r="C23" s="16">
        <v>-0.63300000000000001</v>
      </c>
      <c r="D23" s="16">
        <v>-7.093</v>
      </c>
    </row>
    <row r="24" spans="1:4" x14ac:dyDescent="0.25">
      <c r="B24" s="15" t="s">
        <v>112</v>
      </c>
      <c r="C24" s="16">
        <v>-2.5470000000000002</v>
      </c>
      <c r="D24" s="16">
        <v>-25.193999999999999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2748F-BA23-4374-AE1F-0E4231637703}">
  <dimension ref="A1:I60"/>
  <sheetViews>
    <sheetView zoomScale="85" zoomScaleNormal="85" workbookViewId="0">
      <selection activeCell="F28" sqref="F28"/>
    </sheetView>
  </sheetViews>
  <sheetFormatPr defaultColWidth="8.88671875" defaultRowHeight="13.2" x14ac:dyDescent="0.25"/>
  <cols>
    <col min="1" max="16384" width="8.88671875" style="15"/>
  </cols>
  <sheetData>
    <row r="1" spans="1:7" x14ac:dyDescent="0.25">
      <c r="A1" s="14" t="s">
        <v>113</v>
      </c>
      <c r="B1" s="14"/>
    </row>
    <row r="2" spans="1:7" x14ac:dyDescent="0.25">
      <c r="A2" s="15" t="s">
        <v>114</v>
      </c>
    </row>
    <row r="3" spans="1:7" x14ac:dyDescent="0.25">
      <c r="D3" s="18"/>
      <c r="E3" s="18"/>
      <c r="F3" s="18"/>
      <c r="G3" s="18"/>
    </row>
    <row r="7" spans="1:7" x14ac:dyDescent="0.25">
      <c r="C7" s="15" t="s">
        <v>115</v>
      </c>
      <c r="D7" s="15" t="s">
        <v>116</v>
      </c>
      <c r="E7" s="15" t="s">
        <v>117</v>
      </c>
      <c r="F7" s="15" t="s">
        <v>118</v>
      </c>
    </row>
    <row r="8" spans="1:7" x14ac:dyDescent="0.25">
      <c r="A8" s="15" t="s">
        <v>72</v>
      </c>
      <c r="B8" s="35" t="s">
        <v>105</v>
      </c>
      <c r="C8" s="36">
        <v>1.3247849999999999</v>
      </c>
      <c r="D8" s="36">
        <v>1.4647500000000002</v>
      </c>
      <c r="E8" s="36">
        <v>0.30596999999999996</v>
      </c>
      <c r="F8" s="36">
        <v>4.5640000000000001</v>
      </c>
      <c r="G8" s="16"/>
    </row>
    <row r="9" spans="1:7" x14ac:dyDescent="0.25">
      <c r="B9" s="35" t="s">
        <v>106</v>
      </c>
      <c r="C9" s="36">
        <v>1.6196991000000001</v>
      </c>
      <c r="D9" s="36">
        <v>1.3375944399999999</v>
      </c>
      <c r="E9" s="36">
        <v>0.27164586999999996</v>
      </c>
      <c r="F9" s="36">
        <v>4.1379999999999999</v>
      </c>
      <c r="G9" s="16"/>
    </row>
    <row r="10" spans="1:7" x14ac:dyDescent="0.25">
      <c r="B10" s="35" t="s">
        <v>107</v>
      </c>
      <c r="C10" s="36">
        <v>1.6748086200000001</v>
      </c>
      <c r="D10" s="36">
        <v>1.15998216</v>
      </c>
      <c r="E10" s="36">
        <v>0.30583235999999997</v>
      </c>
      <c r="F10" s="36">
        <v>4.2489999999999997</v>
      </c>
      <c r="G10" s="16"/>
    </row>
    <row r="11" spans="1:7" x14ac:dyDescent="0.25">
      <c r="B11" s="35" t="s">
        <v>108</v>
      </c>
      <c r="C11" s="36">
        <v>1.3109610600000001</v>
      </c>
      <c r="D11" s="36">
        <v>1.6266748200000001</v>
      </c>
      <c r="E11" s="36">
        <v>0.53377518000000002</v>
      </c>
      <c r="F11" s="36">
        <v>4.3550000000000004</v>
      </c>
      <c r="G11" s="16"/>
    </row>
    <row r="12" spans="1:7" x14ac:dyDescent="0.25">
      <c r="B12" s="35" t="s">
        <v>109</v>
      </c>
      <c r="C12" s="36">
        <v>1.9514621400000001</v>
      </c>
      <c r="D12" s="36">
        <v>2.30498789</v>
      </c>
      <c r="E12" s="36">
        <v>0.36613802000000001</v>
      </c>
      <c r="F12" s="36">
        <v>3.48</v>
      </c>
      <c r="G12" s="16"/>
    </row>
    <row r="13" spans="1:7" x14ac:dyDescent="0.25">
      <c r="B13" s="35" t="s">
        <v>110</v>
      </c>
      <c r="C13" s="36">
        <v>1.19</v>
      </c>
      <c r="D13" s="36">
        <v>1.75</v>
      </c>
      <c r="E13" s="36">
        <v>0.23400000000000001</v>
      </c>
      <c r="F13" s="36">
        <v>4.9390000000000001</v>
      </c>
      <c r="G13" s="16"/>
    </row>
    <row r="14" spans="1:7" x14ac:dyDescent="0.25">
      <c r="B14" s="35" t="s">
        <v>111</v>
      </c>
      <c r="C14" s="36">
        <v>1.302</v>
      </c>
      <c r="D14" s="36">
        <v>0.96899999999999997</v>
      </c>
      <c r="E14" s="36">
        <v>0.25800000000000001</v>
      </c>
      <c r="F14" s="36">
        <v>4.2210000000000001</v>
      </c>
      <c r="G14" s="16"/>
    </row>
    <row r="15" spans="1:7" x14ac:dyDescent="0.25">
      <c r="B15" s="35" t="s">
        <v>112</v>
      </c>
      <c r="C15" s="36">
        <v>1.0429999999999999</v>
      </c>
      <c r="D15" s="36">
        <v>1.288</v>
      </c>
      <c r="E15" s="36">
        <v>0.313</v>
      </c>
      <c r="F15" s="36">
        <v>5.4969999999999999</v>
      </c>
      <c r="G15" s="16"/>
    </row>
    <row r="16" spans="1:7" x14ac:dyDescent="0.25">
      <c r="B16" s="35"/>
      <c r="C16" s="36"/>
      <c r="D16" s="36"/>
      <c r="E16" s="36"/>
      <c r="F16" s="36"/>
    </row>
    <row r="17" spans="1:7" x14ac:dyDescent="0.25">
      <c r="B17" s="35"/>
      <c r="C17" s="36"/>
      <c r="D17" s="36"/>
      <c r="E17" s="36"/>
      <c r="F17" s="36"/>
    </row>
    <row r="18" spans="1:7" x14ac:dyDescent="0.25">
      <c r="A18" s="15" t="s">
        <v>71</v>
      </c>
      <c r="B18" s="35" t="s">
        <v>105</v>
      </c>
      <c r="C18" s="36">
        <v>0.65862739999999986</v>
      </c>
      <c r="D18" s="36">
        <v>0.8142298</v>
      </c>
      <c r="E18" s="36">
        <v>0</v>
      </c>
      <c r="F18" s="36">
        <v>2.387</v>
      </c>
      <c r="G18" s="16"/>
    </row>
    <row r="19" spans="1:7" x14ac:dyDescent="0.25">
      <c r="B19" s="35" t="s">
        <v>106</v>
      </c>
      <c r="C19" s="36">
        <v>1.32021126</v>
      </c>
      <c r="D19" s="36">
        <v>0.64074551000000002</v>
      </c>
      <c r="E19" s="36">
        <v>0</v>
      </c>
      <c r="F19" s="36">
        <v>3.5190000000000001</v>
      </c>
      <c r="G19" s="16"/>
    </row>
    <row r="20" spans="1:7" x14ac:dyDescent="0.25">
      <c r="B20" s="35" t="s">
        <v>107</v>
      </c>
      <c r="C20" s="36">
        <v>1.0938108199999999</v>
      </c>
      <c r="D20" s="36">
        <v>0.49764065000000002</v>
      </c>
      <c r="E20" s="36">
        <v>0.39977687000000001</v>
      </c>
      <c r="F20" s="36">
        <v>4.0810000000000004</v>
      </c>
      <c r="G20" s="16"/>
    </row>
    <row r="21" spans="1:7" x14ac:dyDescent="0.25">
      <c r="B21" s="35" t="s">
        <v>108</v>
      </c>
      <c r="C21" s="36">
        <v>1.2056800000000001</v>
      </c>
      <c r="D21" s="36">
        <v>1.3296927999999999</v>
      </c>
      <c r="E21" s="36">
        <v>0.31967744000000003</v>
      </c>
      <c r="F21" s="36">
        <v>2.2999999999999998</v>
      </c>
      <c r="G21" s="16"/>
    </row>
    <row r="22" spans="1:7" x14ac:dyDescent="0.25">
      <c r="B22" s="35" t="s">
        <v>109</v>
      </c>
      <c r="C22" s="36">
        <v>2.8585031999999999</v>
      </c>
      <c r="D22" s="36">
        <v>2.3677247999999995</v>
      </c>
      <c r="E22" s="36">
        <v>0.45081679999999996</v>
      </c>
      <c r="F22" s="36">
        <v>1.5469999999999999</v>
      </c>
      <c r="G22" s="16"/>
    </row>
    <row r="23" spans="1:7" x14ac:dyDescent="0.25">
      <c r="B23" s="35" t="s">
        <v>110</v>
      </c>
      <c r="C23" s="36">
        <v>2.1309999999999998</v>
      </c>
      <c r="D23" s="36">
        <v>1.147</v>
      </c>
      <c r="E23" s="36">
        <v>0.59599999999999997</v>
      </c>
      <c r="F23" s="36">
        <v>5.2809999999999997</v>
      </c>
      <c r="G23" s="16"/>
    </row>
    <row r="24" spans="1:7" x14ac:dyDescent="0.25">
      <c r="B24" s="35" t="s">
        <v>111</v>
      </c>
      <c r="C24" s="36">
        <v>2.016</v>
      </c>
      <c r="D24" s="36">
        <v>0.18099999999999999</v>
      </c>
      <c r="E24" s="36">
        <v>0.77300000000000002</v>
      </c>
      <c r="F24" s="36">
        <v>2.3279999999999998</v>
      </c>
      <c r="G24" s="16"/>
    </row>
    <row r="25" spans="1:7" x14ac:dyDescent="0.25">
      <c r="B25" s="35" t="s">
        <v>112</v>
      </c>
      <c r="C25" s="36">
        <v>1.8680000000000001</v>
      </c>
      <c r="D25" s="36">
        <v>1.79</v>
      </c>
      <c r="E25" s="36">
        <v>1.8420000000000001</v>
      </c>
      <c r="F25" s="36">
        <v>3.569</v>
      </c>
      <c r="G25" s="16"/>
    </row>
    <row r="44" spans="9:9" x14ac:dyDescent="0.25">
      <c r="I44" s="16" t="e">
        <f>AVERAGE(G18:G21)</f>
        <v>#DIV/0!</v>
      </c>
    </row>
    <row r="58" spans="1:1" x14ac:dyDescent="0.25">
      <c r="A58" s="15" t="s">
        <v>119</v>
      </c>
    </row>
    <row r="59" spans="1:1" x14ac:dyDescent="0.25">
      <c r="A59" s="15" t="s">
        <v>120</v>
      </c>
    </row>
    <row r="60" spans="1:1" x14ac:dyDescent="0.25">
      <c r="A60" s="15" t="s">
        <v>121</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943E-0ADD-4E12-A8ED-14739623E25D}">
  <dimension ref="A1:M15"/>
  <sheetViews>
    <sheetView topLeftCell="A7" workbookViewId="0">
      <selection activeCell="M22" sqref="M22"/>
    </sheetView>
  </sheetViews>
  <sheetFormatPr defaultColWidth="8.88671875" defaultRowHeight="14.4" x14ac:dyDescent="0.3"/>
  <cols>
    <col min="1" max="16384" width="8.88671875" style="11"/>
  </cols>
  <sheetData>
    <row r="1" spans="1:13" x14ac:dyDescent="0.3">
      <c r="A1" s="10" t="s">
        <v>122</v>
      </c>
    </row>
    <row r="2" spans="1:13" x14ac:dyDescent="0.3">
      <c r="A2" s="10"/>
    </row>
    <row r="3" spans="1:13" x14ac:dyDescent="0.3">
      <c r="A3" s="10" t="s">
        <v>123</v>
      </c>
    </row>
    <row r="4" spans="1:13" x14ac:dyDescent="0.3">
      <c r="A4" s="10"/>
    </row>
    <row r="6" spans="1:13" x14ac:dyDescent="0.3">
      <c r="B6" s="11" t="s">
        <v>89</v>
      </c>
      <c r="D6" s="17"/>
      <c r="E6" s="17"/>
      <c r="H6" s="11" t="s">
        <v>90</v>
      </c>
      <c r="J6" s="17"/>
      <c r="K6" s="17"/>
    </row>
    <row r="7" spans="1:13" x14ac:dyDescent="0.3">
      <c r="B7" s="11" t="s">
        <v>124</v>
      </c>
      <c r="C7" s="11" t="s">
        <v>125</v>
      </c>
      <c r="D7" s="11" t="s">
        <v>126</v>
      </c>
      <c r="E7" s="11" t="s">
        <v>127</v>
      </c>
      <c r="F7" s="11" t="s">
        <v>47</v>
      </c>
      <c r="G7" s="11" t="s">
        <v>128</v>
      </c>
      <c r="H7" s="11" t="s">
        <v>124</v>
      </c>
      <c r="I7" s="11" t="s">
        <v>125</v>
      </c>
      <c r="J7" s="11" t="s">
        <v>126</v>
      </c>
      <c r="K7" s="11" t="s">
        <v>127</v>
      </c>
      <c r="L7" s="11" t="s">
        <v>47</v>
      </c>
      <c r="M7" s="11" t="s">
        <v>128</v>
      </c>
    </row>
    <row r="8" spans="1:13" x14ac:dyDescent="0.3">
      <c r="A8" s="11" t="s">
        <v>93</v>
      </c>
      <c r="B8" s="13">
        <v>4.4039999999999999</v>
      </c>
      <c r="C8" s="13">
        <v>18.645</v>
      </c>
      <c r="D8" s="37">
        <v>-15.356</v>
      </c>
      <c r="E8" s="37">
        <v>-8.1110000000000007</v>
      </c>
      <c r="F8" s="37">
        <v>1.2090000000000001</v>
      </c>
      <c r="G8" s="37">
        <v>11.042999999999999</v>
      </c>
      <c r="H8" s="37">
        <v>2.8940000000000001</v>
      </c>
      <c r="I8" s="37">
        <v>31.407</v>
      </c>
      <c r="J8" s="37">
        <v>-13.364000000000001</v>
      </c>
      <c r="K8" s="37">
        <v>-3.4590000000000001</v>
      </c>
      <c r="L8" s="13">
        <v>12.340999999999999</v>
      </c>
      <c r="M8" s="13">
        <v>16.207999999999998</v>
      </c>
    </row>
    <row r="9" spans="1:13" x14ac:dyDescent="0.3">
      <c r="A9" s="11" t="s">
        <v>94</v>
      </c>
      <c r="B9" s="13">
        <v>3.1760000000000002</v>
      </c>
      <c r="C9" s="13">
        <v>24.405999999999999</v>
      </c>
      <c r="D9" s="37">
        <v>-5.2130000000000001</v>
      </c>
      <c r="E9" s="37">
        <v>-0.39200000000000002</v>
      </c>
      <c r="F9" s="37">
        <v>16.791</v>
      </c>
      <c r="G9" s="37">
        <v>17.207999999999998</v>
      </c>
      <c r="H9" s="37">
        <v>4.0110000000000001</v>
      </c>
      <c r="I9" s="37">
        <v>30.07</v>
      </c>
      <c r="J9" s="37">
        <v>-11.06</v>
      </c>
      <c r="K9" s="37">
        <v>-2.633</v>
      </c>
      <c r="L9" s="13">
        <v>12.912000000000001</v>
      </c>
      <c r="M9" s="13">
        <v>14.183</v>
      </c>
    </row>
    <row r="10" spans="1:13" x14ac:dyDescent="0.3">
      <c r="A10" s="11" t="s">
        <v>95</v>
      </c>
      <c r="B10" s="13">
        <v>-11.497999999999999</v>
      </c>
      <c r="C10" s="13">
        <v>27.119</v>
      </c>
      <c r="D10" s="37">
        <v>-6.8330000000000002</v>
      </c>
      <c r="E10" s="37">
        <v>0.22900000000000001</v>
      </c>
      <c r="F10" s="37">
        <v>17.844999999999999</v>
      </c>
      <c r="G10" s="37">
        <v>16.445</v>
      </c>
      <c r="H10" s="37">
        <v>-8.9320000000000004</v>
      </c>
      <c r="I10" s="37">
        <v>29.164999999999999</v>
      </c>
      <c r="J10" s="37">
        <v>-12.222</v>
      </c>
      <c r="K10" s="37">
        <v>-1.65</v>
      </c>
      <c r="L10" s="13">
        <v>12.487</v>
      </c>
      <c r="M10" s="13">
        <v>14.827999999999999</v>
      </c>
    </row>
    <row r="11" spans="1:13" x14ac:dyDescent="0.3">
      <c r="A11" s="11" t="s">
        <v>96</v>
      </c>
      <c r="B11" s="13">
        <v>-6.1820000000000004</v>
      </c>
      <c r="C11" s="13">
        <v>37.228000000000002</v>
      </c>
      <c r="D11" s="37">
        <v>-10.487</v>
      </c>
      <c r="E11" s="37">
        <v>0.21299999999999999</v>
      </c>
      <c r="F11" s="37">
        <v>14.997999999999999</v>
      </c>
      <c r="G11" s="37">
        <v>13.23</v>
      </c>
      <c r="H11" s="37">
        <v>-9.8450000000000006</v>
      </c>
      <c r="I11" s="37">
        <v>31.442</v>
      </c>
      <c r="J11" s="37">
        <v>-7.3849999999999998</v>
      </c>
      <c r="K11" s="37">
        <v>-2.4630000000000001</v>
      </c>
      <c r="L11" s="13">
        <v>14.007</v>
      </c>
      <c r="M11" s="13">
        <v>17.047999999999998</v>
      </c>
    </row>
    <row r="12" spans="1:13" x14ac:dyDescent="0.3">
      <c r="A12" s="11" t="s">
        <v>97</v>
      </c>
      <c r="B12" s="13">
        <v>8.1679999999999993</v>
      </c>
      <c r="C12" s="13">
        <v>24.37</v>
      </c>
      <c r="D12" s="37">
        <v>2.754</v>
      </c>
      <c r="E12" s="37">
        <v>-7.42</v>
      </c>
      <c r="F12" s="37">
        <v>23.532</v>
      </c>
      <c r="G12" s="37">
        <v>26.012</v>
      </c>
      <c r="H12" s="37">
        <v>-4.47</v>
      </c>
      <c r="I12" s="37">
        <v>19.972999999999999</v>
      </c>
      <c r="J12" s="37">
        <v>-13.67</v>
      </c>
      <c r="K12" s="37">
        <v>-13.75</v>
      </c>
      <c r="L12" s="13">
        <v>9.0180000000000007</v>
      </c>
      <c r="M12" s="13">
        <v>14.92</v>
      </c>
    </row>
    <row r="13" spans="1:13" x14ac:dyDescent="0.3">
      <c r="A13" s="11" t="s">
        <v>98</v>
      </c>
      <c r="B13" s="13">
        <v>10.465</v>
      </c>
      <c r="C13" s="13">
        <v>43.494999999999997</v>
      </c>
      <c r="D13" s="37">
        <v>-5.9240000000000004</v>
      </c>
      <c r="E13" s="37">
        <v>0.61799999999999999</v>
      </c>
      <c r="F13" s="37">
        <v>23.173999999999999</v>
      </c>
      <c r="G13" s="37">
        <v>27.800999999999998</v>
      </c>
      <c r="H13" s="37">
        <v>1.9039999999999999</v>
      </c>
      <c r="I13" s="37">
        <v>28.024999999999999</v>
      </c>
      <c r="J13" s="37">
        <v>-9.9130000000000003</v>
      </c>
      <c r="K13" s="37">
        <v>-11.584</v>
      </c>
      <c r="L13" s="13">
        <v>14.903</v>
      </c>
      <c r="M13" s="13">
        <v>18.736999999999998</v>
      </c>
    </row>
    <row r="14" spans="1:13" x14ac:dyDescent="0.3">
      <c r="A14" s="11" t="s">
        <v>99</v>
      </c>
      <c r="B14" s="13">
        <v>24.268000000000001</v>
      </c>
      <c r="C14" s="13">
        <v>34.887999999999998</v>
      </c>
      <c r="D14" s="37">
        <v>-2.6040000000000001</v>
      </c>
      <c r="E14" s="37">
        <v>1.962</v>
      </c>
      <c r="F14" s="37">
        <v>19.495999999999999</v>
      </c>
      <c r="G14" s="37">
        <v>21.786999999999999</v>
      </c>
      <c r="H14" s="37">
        <v>3.9289999999999998</v>
      </c>
      <c r="I14" s="37">
        <v>33.499000000000002</v>
      </c>
      <c r="J14" s="37">
        <v>-9.4380000000000006</v>
      </c>
      <c r="K14" s="37">
        <v>-8.3710000000000004</v>
      </c>
      <c r="L14" s="13">
        <v>13.242000000000001</v>
      </c>
      <c r="M14" s="13">
        <v>17.123000000000001</v>
      </c>
    </row>
    <row r="15" spans="1:13" x14ac:dyDescent="0.3">
      <c r="A15" s="11" t="s">
        <v>100</v>
      </c>
      <c r="B15" s="13">
        <v>44.073999999999998</v>
      </c>
      <c r="C15" s="13">
        <v>49.764000000000003</v>
      </c>
      <c r="D15" s="37">
        <v>-10.067</v>
      </c>
      <c r="E15" s="37">
        <v>2.669</v>
      </c>
      <c r="F15" s="37">
        <v>23.120999999999999</v>
      </c>
      <c r="G15" s="37">
        <v>21.75</v>
      </c>
      <c r="H15" s="37">
        <v>32.901000000000003</v>
      </c>
      <c r="I15" s="37">
        <v>41.774999999999999</v>
      </c>
      <c r="J15" s="37">
        <v>-9.3689999999999998</v>
      </c>
      <c r="K15" s="37">
        <v>-4.2380000000000004</v>
      </c>
      <c r="L15" s="13">
        <v>14.661</v>
      </c>
      <c r="M15" s="13">
        <v>16.021999999999998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B292-6D28-4790-A23B-9AFA24C72FE4}">
  <dimension ref="A1:L157"/>
  <sheetViews>
    <sheetView zoomScaleNormal="100" workbookViewId="0">
      <selection activeCell="H7" sqref="H7"/>
    </sheetView>
  </sheetViews>
  <sheetFormatPr defaultRowHeight="14.4" x14ac:dyDescent="0.3"/>
  <cols>
    <col min="1" max="2" width="20.5546875" customWidth="1"/>
    <col min="6" max="6" width="9.109375" style="22"/>
    <col min="11" max="11" width="11" bestFit="1" customWidth="1"/>
    <col min="12" max="12" width="16.109375" bestFit="1" customWidth="1"/>
  </cols>
  <sheetData>
    <row r="1" spans="1:12" x14ac:dyDescent="0.3">
      <c r="A1" s="7" t="s">
        <v>8</v>
      </c>
      <c r="B1" s="7" t="s">
        <v>9</v>
      </c>
      <c r="C1" s="7" t="s">
        <v>10</v>
      </c>
      <c r="D1" s="7" t="s">
        <v>11</v>
      </c>
      <c r="E1" s="7" t="s">
        <v>12</v>
      </c>
      <c r="F1" s="21" t="s">
        <v>13</v>
      </c>
      <c r="K1" s="8"/>
      <c r="L1" s="8"/>
    </row>
    <row r="2" spans="1:12" x14ac:dyDescent="0.3">
      <c r="A2">
        <v>0</v>
      </c>
      <c r="B2" s="9" t="s">
        <v>14</v>
      </c>
      <c r="C2" s="2">
        <v>2.4768681526184082</v>
      </c>
      <c r="D2" s="2">
        <v>-25.510791778564453</v>
      </c>
      <c r="E2" s="2">
        <v>42.786361694335938</v>
      </c>
      <c r="F2" s="21" t="s">
        <v>15</v>
      </c>
    </row>
    <row r="3" spans="1:12" x14ac:dyDescent="0.3">
      <c r="A3">
        <v>0</v>
      </c>
      <c r="B3" s="9" t="s">
        <v>16</v>
      </c>
      <c r="C3" s="2">
        <v>4.1591472625732422</v>
      </c>
      <c r="D3" s="2">
        <v>-20.528465270996094</v>
      </c>
      <c r="E3" s="2">
        <v>39.315788269042969</v>
      </c>
      <c r="F3" s="22" t="s">
        <v>15</v>
      </c>
    </row>
    <row r="4" spans="1:12" x14ac:dyDescent="0.3">
      <c r="A4">
        <v>0</v>
      </c>
      <c r="B4" s="9" t="s">
        <v>17</v>
      </c>
      <c r="C4" s="2">
        <v>4.8756141662597656</v>
      </c>
      <c r="D4" s="2">
        <v>-22.876333236694336</v>
      </c>
      <c r="E4" s="2">
        <v>42.601524353027344</v>
      </c>
      <c r="F4" s="22" t="s">
        <v>15</v>
      </c>
    </row>
    <row r="5" spans="1:12" x14ac:dyDescent="0.3">
      <c r="A5">
        <v>0</v>
      </c>
      <c r="B5" s="9" t="s">
        <v>18</v>
      </c>
      <c r="C5" s="2">
        <v>5.5705471038818359</v>
      </c>
      <c r="D5" s="2">
        <v>-19.227798461914063</v>
      </c>
      <c r="E5" s="2">
        <v>44.052104949951172</v>
      </c>
      <c r="F5" s="22" t="s">
        <v>15</v>
      </c>
    </row>
    <row r="6" spans="1:12" x14ac:dyDescent="0.3">
      <c r="A6">
        <v>0</v>
      </c>
      <c r="B6" s="9" t="s">
        <v>19</v>
      </c>
      <c r="C6" s="2">
        <v>6.5790982246398926</v>
      </c>
      <c r="D6" s="2">
        <v>-22.864442825317383</v>
      </c>
      <c r="E6" s="2">
        <v>51.426231384277344</v>
      </c>
      <c r="F6" s="22" t="s">
        <v>15</v>
      </c>
    </row>
    <row r="7" spans="1:12" x14ac:dyDescent="0.3">
      <c r="A7">
        <v>0</v>
      </c>
      <c r="B7" s="9" t="s">
        <v>20</v>
      </c>
      <c r="C7" s="2">
        <v>2.4355651810765266E-2</v>
      </c>
      <c r="D7" s="2">
        <v>-27.676990509033203</v>
      </c>
      <c r="E7" s="2">
        <v>38.065803527832031</v>
      </c>
      <c r="F7" s="22" t="s">
        <v>15</v>
      </c>
    </row>
    <row r="8" spans="1:12" x14ac:dyDescent="0.3">
      <c r="A8">
        <v>0</v>
      </c>
      <c r="B8" s="9" t="s">
        <v>21</v>
      </c>
      <c r="C8" s="2">
        <v>1.0245099067687988</v>
      </c>
      <c r="D8" s="2">
        <v>-26.337238311767578</v>
      </c>
      <c r="E8" s="2">
        <v>42.142631530761719</v>
      </c>
      <c r="F8" s="22" t="s">
        <v>15</v>
      </c>
    </row>
    <row r="9" spans="1:12" x14ac:dyDescent="0.3">
      <c r="A9">
        <v>0</v>
      </c>
      <c r="B9" s="9" t="s">
        <v>22</v>
      </c>
      <c r="C9" s="2">
        <v>1.1710786819458008</v>
      </c>
      <c r="D9" s="2">
        <v>-24.989826202392578</v>
      </c>
      <c r="E9" s="2">
        <v>36.107315063476563</v>
      </c>
      <c r="F9" s="22" t="s">
        <v>15</v>
      </c>
    </row>
    <row r="10" spans="1:12" x14ac:dyDescent="0.3">
      <c r="A10">
        <v>0</v>
      </c>
      <c r="B10" s="9" t="s">
        <v>23</v>
      </c>
      <c r="C10" s="2">
        <v>7.2116098403930664</v>
      </c>
      <c r="D10" s="2">
        <v>-22.647808074951172</v>
      </c>
      <c r="E10" s="2">
        <v>58.796501159667969</v>
      </c>
      <c r="F10" s="22" t="s">
        <v>15</v>
      </c>
    </row>
    <row r="11" spans="1:12" x14ac:dyDescent="0.3">
      <c r="A11">
        <v>0</v>
      </c>
      <c r="B11" s="9" t="s">
        <v>24</v>
      </c>
      <c r="C11" s="2">
        <v>9.287689208984375</v>
      </c>
      <c r="D11" s="2">
        <v>-23.138948440551758</v>
      </c>
      <c r="E11" s="2">
        <v>51.898223876953125</v>
      </c>
      <c r="F11" s="22" t="s">
        <v>15</v>
      </c>
    </row>
    <row r="12" spans="1:12" x14ac:dyDescent="0.3">
      <c r="A12">
        <v>0</v>
      </c>
      <c r="B12" s="9" t="s">
        <v>25</v>
      </c>
      <c r="C12" s="2">
        <v>7.6213164329528809</v>
      </c>
      <c r="D12" s="2">
        <v>-26.558177947998047</v>
      </c>
      <c r="E12" s="2">
        <v>52.934764862060547</v>
      </c>
      <c r="F12" s="22" t="s">
        <v>15</v>
      </c>
    </row>
    <row r="13" spans="1:12" x14ac:dyDescent="0.3">
      <c r="A13">
        <v>0</v>
      </c>
      <c r="B13" s="9" t="s">
        <v>26</v>
      </c>
      <c r="C13" s="2">
        <v>11.988723754882813</v>
      </c>
      <c r="D13" s="2">
        <v>-21.282657623291016</v>
      </c>
      <c r="E13" s="2">
        <v>55.656604766845703</v>
      </c>
      <c r="F13" s="22" t="s">
        <v>15</v>
      </c>
    </row>
    <row r="14" spans="1:12" x14ac:dyDescent="0.3">
      <c r="A14">
        <v>0</v>
      </c>
      <c r="B14" s="9" t="s">
        <v>14</v>
      </c>
      <c r="C14" s="2">
        <v>1.1080896854400635</v>
      </c>
      <c r="D14" s="2">
        <v>-23.13873291015625</v>
      </c>
      <c r="E14" s="2">
        <v>30.295726776123047</v>
      </c>
      <c r="F14" s="21" t="s">
        <v>27</v>
      </c>
    </row>
    <row r="15" spans="1:12" x14ac:dyDescent="0.3">
      <c r="A15">
        <v>0</v>
      </c>
      <c r="B15" s="9" t="s">
        <v>16</v>
      </c>
      <c r="C15" s="2">
        <v>8.0232124328613281</v>
      </c>
      <c r="D15" s="2">
        <v>-5.8241534233093262</v>
      </c>
      <c r="E15" s="2">
        <v>36.076309204101563</v>
      </c>
      <c r="F15" s="22" t="s">
        <v>27</v>
      </c>
    </row>
    <row r="16" spans="1:12" x14ac:dyDescent="0.3">
      <c r="A16">
        <v>0</v>
      </c>
      <c r="B16" s="9" t="s">
        <v>17</v>
      </c>
      <c r="C16" s="2">
        <v>0.29512262344360352</v>
      </c>
      <c r="D16" s="2">
        <v>-15.539552688598633</v>
      </c>
      <c r="E16" s="2">
        <v>22.379953384399414</v>
      </c>
      <c r="F16" s="22" t="s">
        <v>27</v>
      </c>
    </row>
    <row r="17" spans="1:6" x14ac:dyDescent="0.3">
      <c r="A17">
        <v>0</v>
      </c>
      <c r="B17" s="9" t="s">
        <v>18</v>
      </c>
      <c r="C17" s="2">
        <v>-4.4761013984680176</v>
      </c>
      <c r="D17" s="2">
        <v>-23.734472274780273</v>
      </c>
      <c r="E17" s="2">
        <v>17.608211517333984</v>
      </c>
      <c r="F17" s="22" t="s">
        <v>27</v>
      </c>
    </row>
    <row r="18" spans="1:6" x14ac:dyDescent="0.3">
      <c r="A18">
        <v>0</v>
      </c>
      <c r="B18" s="9" t="s">
        <v>19</v>
      </c>
      <c r="C18" s="2">
        <v>0.11243134737014771</v>
      </c>
      <c r="D18" s="2">
        <v>-17.631206512451172</v>
      </c>
      <c r="E18" s="2">
        <v>27.439842224121094</v>
      </c>
      <c r="F18" s="22" t="s">
        <v>27</v>
      </c>
    </row>
    <row r="19" spans="1:6" x14ac:dyDescent="0.3">
      <c r="A19">
        <v>0</v>
      </c>
      <c r="B19" s="9" t="s">
        <v>20</v>
      </c>
      <c r="C19" s="2">
        <v>-8.7560081481933594</v>
      </c>
      <c r="D19" s="2">
        <v>-28.89647102355957</v>
      </c>
      <c r="E19" s="2">
        <v>7.9482564926147461</v>
      </c>
      <c r="F19" s="22" t="s">
        <v>27</v>
      </c>
    </row>
    <row r="20" spans="1:6" x14ac:dyDescent="0.3">
      <c r="A20">
        <v>0</v>
      </c>
      <c r="B20" s="9" t="s">
        <v>21</v>
      </c>
      <c r="C20" s="2">
        <v>0</v>
      </c>
      <c r="D20" s="2">
        <v>-14.051675796508789</v>
      </c>
      <c r="E20" s="2">
        <v>17.753749847412109</v>
      </c>
      <c r="F20" s="22" t="s">
        <v>27</v>
      </c>
    </row>
    <row r="21" spans="1:6" x14ac:dyDescent="0.3">
      <c r="A21">
        <v>0</v>
      </c>
      <c r="B21" s="9" t="s">
        <v>22</v>
      </c>
      <c r="C21" s="2">
        <v>2.8024196624755859</v>
      </c>
      <c r="D21" s="2">
        <v>-11.46656322479248</v>
      </c>
      <c r="E21" s="2">
        <v>34.50579833984375</v>
      </c>
      <c r="F21" s="22" t="s">
        <v>27</v>
      </c>
    </row>
    <row r="22" spans="1:6" x14ac:dyDescent="0.3">
      <c r="A22">
        <v>0</v>
      </c>
      <c r="B22" s="9" t="s">
        <v>23</v>
      </c>
      <c r="C22" s="2">
        <v>10.421534538269043</v>
      </c>
      <c r="D22" s="2">
        <v>-19.100303649902344</v>
      </c>
      <c r="E22" s="2">
        <v>36.022933959960938</v>
      </c>
      <c r="F22" s="22" t="s">
        <v>27</v>
      </c>
    </row>
    <row r="23" spans="1:6" x14ac:dyDescent="0.3">
      <c r="A23">
        <v>0</v>
      </c>
      <c r="B23" s="9" t="s">
        <v>24</v>
      </c>
      <c r="C23" s="2">
        <v>7.0845732688903809</v>
      </c>
      <c r="D23" s="2">
        <v>-10.65269660949707</v>
      </c>
      <c r="E23" s="2">
        <v>27.011421203613281</v>
      </c>
      <c r="F23" s="22" t="s">
        <v>27</v>
      </c>
    </row>
    <row r="24" spans="1:6" x14ac:dyDescent="0.3">
      <c r="A24">
        <v>0</v>
      </c>
      <c r="B24" s="9" t="s">
        <v>25</v>
      </c>
      <c r="C24" s="2">
        <v>5.8995461463928223</v>
      </c>
      <c r="D24" s="2">
        <v>-16.136146545410156</v>
      </c>
      <c r="E24" s="2">
        <v>33.035934448242188</v>
      </c>
      <c r="F24" s="22" t="s">
        <v>27</v>
      </c>
    </row>
    <row r="25" spans="1:6" x14ac:dyDescent="0.3">
      <c r="A25">
        <v>0</v>
      </c>
      <c r="B25" s="9" t="s">
        <v>26</v>
      </c>
      <c r="C25" s="2">
        <v>15.882182121276855</v>
      </c>
      <c r="D25" s="2">
        <v>-1.7959401607513428</v>
      </c>
      <c r="E25" s="2">
        <v>45.189258575439453</v>
      </c>
      <c r="F25" s="22" t="s">
        <v>27</v>
      </c>
    </row>
    <row r="26" spans="1:6" x14ac:dyDescent="0.3">
      <c r="A26">
        <v>0</v>
      </c>
      <c r="B26" s="9" t="s">
        <v>14</v>
      </c>
      <c r="C26" s="2">
        <v>1.1830039024353027</v>
      </c>
      <c r="D26" s="2">
        <v>-17.258613586425781</v>
      </c>
      <c r="E26" s="2">
        <v>24.432228088378906</v>
      </c>
      <c r="F26" s="21" t="s">
        <v>28</v>
      </c>
    </row>
    <row r="27" spans="1:6" x14ac:dyDescent="0.3">
      <c r="A27">
        <v>0</v>
      </c>
      <c r="B27" s="9" t="s">
        <v>16</v>
      </c>
      <c r="C27" s="2">
        <v>1.8793065547943115</v>
      </c>
      <c r="D27" s="2">
        <v>-16.716012954711914</v>
      </c>
      <c r="E27" s="2">
        <v>24.19056510925293</v>
      </c>
      <c r="F27" s="22" t="s">
        <v>28</v>
      </c>
    </row>
    <row r="28" spans="1:6" x14ac:dyDescent="0.3">
      <c r="A28">
        <v>0</v>
      </c>
      <c r="B28" s="9" t="s">
        <v>17</v>
      </c>
      <c r="C28" s="2">
        <v>1.9077303409576416</v>
      </c>
      <c r="D28" s="2">
        <v>-17.279802322387695</v>
      </c>
      <c r="E28" s="2">
        <v>25.297233581542969</v>
      </c>
      <c r="F28" s="22" t="s">
        <v>28</v>
      </c>
    </row>
    <row r="29" spans="1:6" x14ac:dyDescent="0.3">
      <c r="A29">
        <v>0</v>
      </c>
      <c r="B29" s="9" t="s">
        <v>18</v>
      </c>
      <c r="C29" s="2">
        <v>0.54593950510025024</v>
      </c>
      <c r="D29" s="2">
        <v>-18.346218109130859</v>
      </c>
      <c r="E29" s="2">
        <v>22.928117752075195</v>
      </c>
      <c r="F29" s="22" t="s">
        <v>28</v>
      </c>
    </row>
    <row r="30" spans="1:6" x14ac:dyDescent="0.3">
      <c r="A30">
        <v>0</v>
      </c>
      <c r="B30" s="9" t="s">
        <v>19</v>
      </c>
      <c r="C30" s="2">
        <v>-1.8500953912734985</v>
      </c>
      <c r="D30" s="2">
        <v>-22.223152160644531</v>
      </c>
      <c r="E30" s="2">
        <v>20.512380599975586</v>
      </c>
      <c r="F30" s="22" t="s">
        <v>28</v>
      </c>
    </row>
    <row r="31" spans="1:6" x14ac:dyDescent="0.3">
      <c r="A31">
        <v>0</v>
      </c>
      <c r="B31" s="9" t="s">
        <v>20</v>
      </c>
      <c r="C31" s="2">
        <v>-15.575800895690918</v>
      </c>
      <c r="D31" s="2">
        <v>-41.764423370361328</v>
      </c>
      <c r="E31" s="2">
        <v>10.054509162902832</v>
      </c>
      <c r="F31" s="22" t="s">
        <v>28</v>
      </c>
    </row>
    <row r="32" spans="1:6" x14ac:dyDescent="0.3">
      <c r="A32">
        <v>0</v>
      </c>
      <c r="B32" s="9" t="s">
        <v>21</v>
      </c>
      <c r="C32" s="2">
        <v>0</v>
      </c>
      <c r="D32" s="2">
        <v>-23.305072784423828</v>
      </c>
      <c r="E32" s="2">
        <v>26.348232269287109</v>
      </c>
      <c r="F32" s="22" t="s">
        <v>28</v>
      </c>
    </row>
    <row r="33" spans="1:6" x14ac:dyDescent="0.3">
      <c r="A33">
        <v>0</v>
      </c>
      <c r="B33" s="9" t="s">
        <v>22</v>
      </c>
      <c r="C33" s="2">
        <v>-0.25023317337036133</v>
      </c>
      <c r="D33" s="2">
        <v>-24.1744384765625</v>
      </c>
      <c r="E33" s="2">
        <v>24.880916595458984</v>
      </c>
      <c r="F33" s="22" t="s">
        <v>28</v>
      </c>
    </row>
    <row r="34" spans="1:6" x14ac:dyDescent="0.3">
      <c r="A34">
        <v>0</v>
      </c>
      <c r="B34" s="9" t="s">
        <v>23</v>
      </c>
      <c r="C34" s="2">
        <v>3.4343574047088623</v>
      </c>
      <c r="D34" s="2">
        <v>-24.663906097412109</v>
      </c>
      <c r="E34" s="2">
        <v>35.749462127685547</v>
      </c>
      <c r="F34" s="22" t="s">
        <v>28</v>
      </c>
    </row>
    <row r="35" spans="1:6" x14ac:dyDescent="0.3">
      <c r="A35">
        <v>0</v>
      </c>
      <c r="B35" s="9" t="s">
        <v>24</v>
      </c>
      <c r="C35" s="2">
        <v>4.2810878753662109</v>
      </c>
      <c r="D35" s="2">
        <v>-22.409183502197266</v>
      </c>
      <c r="E35" s="2">
        <v>35.856716156005859</v>
      </c>
      <c r="F35" s="22" t="s">
        <v>28</v>
      </c>
    </row>
    <row r="36" spans="1:6" x14ac:dyDescent="0.3">
      <c r="A36">
        <v>0</v>
      </c>
      <c r="B36" s="9" t="s">
        <v>25</v>
      </c>
      <c r="C36" s="2">
        <v>5.7239522933959961</v>
      </c>
      <c r="D36" s="2">
        <v>-20.882705688476563</v>
      </c>
      <c r="E36" s="2">
        <v>38.750495910644531</v>
      </c>
      <c r="F36" s="22" t="s">
        <v>28</v>
      </c>
    </row>
    <row r="37" spans="1:6" x14ac:dyDescent="0.3">
      <c r="A37">
        <v>0</v>
      </c>
      <c r="B37" s="9" t="s">
        <v>26</v>
      </c>
      <c r="C37" s="2">
        <v>6.6939620971679688</v>
      </c>
      <c r="D37" s="2">
        <v>-19.116649627685547</v>
      </c>
      <c r="E37" s="2">
        <v>39.361824035644531</v>
      </c>
      <c r="F37" s="22" t="s">
        <v>28</v>
      </c>
    </row>
    <row r="38" spans="1:6" x14ac:dyDescent="0.3">
      <c r="A38">
        <v>0</v>
      </c>
      <c r="B38" s="9" t="s">
        <v>14</v>
      </c>
      <c r="C38" s="2">
        <v>3.091041088104248</v>
      </c>
      <c r="D38" s="2">
        <v>-26.471673965454102</v>
      </c>
      <c r="E38" s="2">
        <v>45.676952362060547</v>
      </c>
      <c r="F38" s="21" t="s">
        <v>29</v>
      </c>
    </row>
    <row r="39" spans="1:6" x14ac:dyDescent="0.3">
      <c r="A39">
        <v>0</v>
      </c>
      <c r="B39" s="9" t="s">
        <v>16</v>
      </c>
      <c r="C39" s="2">
        <v>2.7794826030731201</v>
      </c>
      <c r="D39" s="2">
        <v>-26.095294952392578</v>
      </c>
      <c r="E39" s="2">
        <v>41.779891967773438</v>
      </c>
      <c r="F39" s="22" t="s">
        <v>29</v>
      </c>
    </row>
    <row r="40" spans="1:6" x14ac:dyDescent="0.3">
      <c r="A40">
        <v>0</v>
      </c>
      <c r="B40" s="9" t="s">
        <v>17</v>
      </c>
      <c r="C40" s="2">
        <v>3.2594964504241943</v>
      </c>
      <c r="D40" s="2">
        <v>-26.814064025878906</v>
      </c>
      <c r="E40" s="2">
        <v>46.055732727050781</v>
      </c>
      <c r="F40" s="22" t="s">
        <v>29</v>
      </c>
    </row>
    <row r="41" spans="1:6" x14ac:dyDescent="0.3">
      <c r="A41">
        <v>0</v>
      </c>
      <c r="B41" s="9" t="s">
        <v>18</v>
      </c>
      <c r="C41" s="2">
        <v>0.87402182817459106</v>
      </c>
      <c r="D41" s="2">
        <v>-27.854228973388672</v>
      </c>
      <c r="E41" s="2">
        <v>39.799354553222656</v>
      </c>
      <c r="F41" s="22" t="s">
        <v>29</v>
      </c>
    </row>
    <row r="42" spans="1:6" x14ac:dyDescent="0.3">
      <c r="A42">
        <v>0</v>
      </c>
      <c r="B42" s="9" t="s">
        <v>19</v>
      </c>
      <c r="C42" s="2">
        <v>1.4544401168823242</v>
      </c>
      <c r="D42" s="2">
        <v>-28.64866828918457</v>
      </c>
      <c r="E42" s="2">
        <v>43.101535797119141</v>
      </c>
      <c r="F42" s="22" t="s">
        <v>29</v>
      </c>
    </row>
    <row r="43" spans="1:6" x14ac:dyDescent="0.3">
      <c r="A43">
        <v>0</v>
      </c>
      <c r="B43" s="9" t="s">
        <v>20</v>
      </c>
      <c r="C43" s="2">
        <v>-13.735053062438965</v>
      </c>
      <c r="D43" s="2">
        <v>-43.385711669921875</v>
      </c>
      <c r="E43" s="2">
        <v>21.918994903564453</v>
      </c>
      <c r="F43" s="22" t="s">
        <v>29</v>
      </c>
    </row>
    <row r="44" spans="1:6" x14ac:dyDescent="0.3">
      <c r="A44">
        <v>0</v>
      </c>
      <c r="B44" s="9" t="s">
        <v>21</v>
      </c>
      <c r="C44" s="2">
        <v>3.3517942428588867</v>
      </c>
      <c r="D44" s="2">
        <v>-27.810907363891602</v>
      </c>
      <c r="E44" s="2">
        <v>47.754989624023438</v>
      </c>
      <c r="F44" s="22" t="s">
        <v>29</v>
      </c>
    </row>
    <row r="45" spans="1:6" x14ac:dyDescent="0.3">
      <c r="A45">
        <v>0</v>
      </c>
      <c r="B45" s="9" t="s">
        <v>22</v>
      </c>
      <c r="C45" s="2">
        <v>3.1141822338104248</v>
      </c>
      <c r="D45" s="2">
        <v>-26.78712272644043</v>
      </c>
      <c r="E45" s="2">
        <v>46.02899169921875</v>
      </c>
      <c r="F45" s="22" t="s">
        <v>29</v>
      </c>
    </row>
    <row r="46" spans="1:6" x14ac:dyDescent="0.3">
      <c r="A46">
        <v>0</v>
      </c>
      <c r="B46" s="9" t="s">
        <v>23</v>
      </c>
      <c r="C46" s="2">
        <v>8.4943265914916992</v>
      </c>
      <c r="D46" s="2">
        <v>-27.233678817749023</v>
      </c>
      <c r="E46" s="2">
        <v>59.536331176757813</v>
      </c>
      <c r="F46" s="22" t="s">
        <v>29</v>
      </c>
    </row>
    <row r="47" spans="1:6" x14ac:dyDescent="0.3">
      <c r="A47">
        <v>0</v>
      </c>
      <c r="B47" s="9" t="s">
        <v>24</v>
      </c>
      <c r="C47" s="2">
        <v>7.0625009536743164</v>
      </c>
      <c r="D47" s="2">
        <v>-26.611705780029297</v>
      </c>
      <c r="E47" s="2">
        <v>55.407638549804688</v>
      </c>
      <c r="F47" s="22" t="s">
        <v>29</v>
      </c>
    </row>
    <row r="48" spans="1:6" x14ac:dyDescent="0.3">
      <c r="A48">
        <v>0</v>
      </c>
      <c r="B48" s="9" t="s">
        <v>25</v>
      </c>
      <c r="C48" s="2">
        <v>5.4746527671813965</v>
      </c>
      <c r="D48" s="2">
        <v>-29.376676559448242</v>
      </c>
      <c r="E48" s="2">
        <v>55.516277313232422</v>
      </c>
      <c r="F48" s="22" t="s">
        <v>29</v>
      </c>
    </row>
    <row r="49" spans="1:6" x14ac:dyDescent="0.3">
      <c r="A49">
        <v>0</v>
      </c>
      <c r="B49" s="9" t="s">
        <v>26</v>
      </c>
      <c r="C49" s="2">
        <v>5.0920357704162598</v>
      </c>
      <c r="D49" s="2">
        <v>-27.854907989501953</v>
      </c>
      <c r="E49" s="2">
        <v>53.734813690185547</v>
      </c>
      <c r="F49" s="22" t="s">
        <v>29</v>
      </c>
    </row>
    <row r="50" spans="1:6" x14ac:dyDescent="0.3">
      <c r="A50">
        <v>0</v>
      </c>
      <c r="B50" s="9" t="s">
        <v>14</v>
      </c>
      <c r="C50" s="2">
        <v>0.33089694380760193</v>
      </c>
      <c r="D50" s="2">
        <v>-15.777890205383301</v>
      </c>
      <c r="E50" s="2">
        <v>20.311759948730469</v>
      </c>
      <c r="F50" s="22" t="s">
        <v>30</v>
      </c>
    </row>
    <row r="51" spans="1:6" x14ac:dyDescent="0.3">
      <c r="A51">
        <v>0</v>
      </c>
      <c r="B51" s="9" t="s">
        <v>16</v>
      </c>
      <c r="C51" s="2">
        <v>0.24062706530094147</v>
      </c>
      <c r="D51" s="2">
        <v>-16.55048942565918</v>
      </c>
      <c r="E51" s="2">
        <v>19.966537475585938</v>
      </c>
      <c r="F51" s="22" t="s">
        <v>30</v>
      </c>
    </row>
    <row r="52" spans="1:6" x14ac:dyDescent="0.3">
      <c r="A52">
        <v>0</v>
      </c>
      <c r="B52" s="9" t="s">
        <v>17</v>
      </c>
      <c r="C52" s="2">
        <v>1.6075928211212158</v>
      </c>
      <c r="D52" s="2">
        <v>-15.381739616394043</v>
      </c>
      <c r="E52" s="2">
        <v>22.658166885375977</v>
      </c>
      <c r="F52" s="22" t="s">
        <v>30</v>
      </c>
    </row>
    <row r="53" spans="1:6" x14ac:dyDescent="0.3">
      <c r="A53">
        <v>0</v>
      </c>
      <c r="B53" s="9" t="s">
        <v>18</v>
      </c>
      <c r="C53" s="2">
        <v>0.89567434787750244</v>
      </c>
      <c r="D53" s="2">
        <v>-16.405130386352539</v>
      </c>
      <c r="E53" s="2">
        <v>20.97552490234375</v>
      </c>
      <c r="F53" s="22" t="s">
        <v>30</v>
      </c>
    </row>
    <row r="54" spans="1:6" x14ac:dyDescent="0.3">
      <c r="A54">
        <v>0</v>
      </c>
      <c r="B54" s="9" t="s">
        <v>19</v>
      </c>
      <c r="C54" s="2">
        <v>-3.3948295116424561</v>
      </c>
      <c r="D54" s="2">
        <v>-24.111091613769531</v>
      </c>
      <c r="E54" s="2">
        <v>17.071878433227539</v>
      </c>
      <c r="F54" s="22" t="s">
        <v>30</v>
      </c>
    </row>
    <row r="55" spans="1:6" x14ac:dyDescent="0.3">
      <c r="A55">
        <v>0</v>
      </c>
      <c r="B55" s="9" t="s">
        <v>20</v>
      </c>
      <c r="C55" s="2">
        <v>-14.251407623291016</v>
      </c>
      <c r="D55" s="2">
        <v>-43.403228759765625</v>
      </c>
      <c r="E55" s="2">
        <v>16.648220062255859</v>
      </c>
      <c r="F55" s="22" t="s">
        <v>30</v>
      </c>
    </row>
    <row r="56" spans="1:6" x14ac:dyDescent="0.3">
      <c r="A56">
        <v>0</v>
      </c>
      <c r="B56" s="9" t="s">
        <v>21</v>
      </c>
      <c r="C56" s="2">
        <v>3.3397119045257568</v>
      </c>
      <c r="D56" s="2">
        <v>-19.377025604248047</v>
      </c>
      <c r="E56" s="2">
        <v>29.631816864013672</v>
      </c>
      <c r="F56" s="22" t="s">
        <v>30</v>
      </c>
    </row>
    <row r="57" spans="1:6" x14ac:dyDescent="0.3">
      <c r="A57">
        <v>0</v>
      </c>
      <c r="B57" s="9" t="s">
        <v>22</v>
      </c>
      <c r="C57" s="2">
        <v>-0.83426553010940552</v>
      </c>
      <c r="D57" s="2">
        <v>-29.064464569091797</v>
      </c>
      <c r="E57" s="2">
        <v>25.595664978027344</v>
      </c>
      <c r="F57" s="22" t="s">
        <v>30</v>
      </c>
    </row>
    <row r="58" spans="1:6" x14ac:dyDescent="0.3">
      <c r="A58">
        <v>0</v>
      </c>
      <c r="B58" s="9" t="s">
        <v>23</v>
      </c>
      <c r="C58" s="2">
        <v>2.7921221256256104</v>
      </c>
      <c r="D58" s="2">
        <v>-26.113578796386719</v>
      </c>
      <c r="E58" s="2">
        <v>36.427127838134766</v>
      </c>
      <c r="F58" s="22" t="s">
        <v>30</v>
      </c>
    </row>
    <row r="59" spans="1:6" x14ac:dyDescent="0.3">
      <c r="A59">
        <v>0</v>
      </c>
      <c r="B59" s="9" t="s">
        <v>24</v>
      </c>
      <c r="C59" s="2">
        <v>3.7235569953918457</v>
      </c>
      <c r="D59" s="2">
        <v>-24.034660339355469</v>
      </c>
      <c r="E59" s="2">
        <v>36.148815155029297</v>
      </c>
      <c r="F59" s="22" t="s">
        <v>30</v>
      </c>
    </row>
    <row r="60" spans="1:6" x14ac:dyDescent="0.3">
      <c r="A60">
        <v>0</v>
      </c>
      <c r="B60" s="9" t="s">
        <v>25</v>
      </c>
      <c r="C60" s="2">
        <v>6.0682559013366699</v>
      </c>
      <c r="D60" s="2">
        <v>-18.967245101928711</v>
      </c>
      <c r="E60" s="2">
        <v>36.843734741210938</v>
      </c>
      <c r="F60" s="22" t="s">
        <v>30</v>
      </c>
    </row>
    <row r="61" spans="1:6" x14ac:dyDescent="0.3">
      <c r="A61">
        <v>0</v>
      </c>
      <c r="B61" s="9" t="s">
        <v>26</v>
      </c>
      <c r="C61" s="2">
        <v>6.9562406539916992</v>
      </c>
      <c r="D61" s="2">
        <v>-18.28013801574707</v>
      </c>
      <c r="E61" s="2">
        <v>38.403858184814453</v>
      </c>
      <c r="F61" s="22" t="s">
        <v>30</v>
      </c>
    </row>
    <row r="62" spans="1:6" x14ac:dyDescent="0.3">
      <c r="A62">
        <v>0</v>
      </c>
      <c r="B62" s="9" t="s">
        <v>14</v>
      </c>
      <c r="C62" s="2">
        <v>2.6274266242980957</v>
      </c>
      <c r="D62" s="2">
        <v>-14.497828483581543</v>
      </c>
      <c r="E62" s="2">
        <v>25.376914978027344</v>
      </c>
      <c r="F62" s="21" t="s">
        <v>31</v>
      </c>
    </row>
    <row r="63" spans="1:6" x14ac:dyDescent="0.3">
      <c r="A63">
        <v>0</v>
      </c>
      <c r="B63" s="9" t="s">
        <v>16</v>
      </c>
      <c r="C63" s="2">
        <v>2.1685500144958496</v>
      </c>
      <c r="D63" s="2">
        <v>-15.087655067443848</v>
      </c>
      <c r="E63" s="2">
        <v>25.120180130004883</v>
      </c>
      <c r="F63" s="22" t="s">
        <v>31</v>
      </c>
    </row>
    <row r="64" spans="1:6" x14ac:dyDescent="0.3">
      <c r="A64">
        <v>0</v>
      </c>
      <c r="B64" s="9" t="s">
        <v>17</v>
      </c>
      <c r="C64" s="2">
        <v>2.3255813121795654</v>
      </c>
      <c r="D64" s="2">
        <v>-16.252279281616211</v>
      </c>
      <c r="E64" s="2">
        <v>25.490570068359375</v>
      </c>
      <c r="F64" s="22" t="s">
        <v>31</v>
      </c>
    </row>
    <row r="65" spans="1:6" x14ac:dyDescent="0.3">
      <c r="A65">
        <v>0</v>
      </c>
      <c r="B65" s="9" t="s">
        <v>18</v>
      </c>
      <c r="C65" s="2">
        <v>0.68675506114959717</v>
      </c>
      <c r="D65" s="2">
        <v>-16.827266693115234</v>
      </c>
      <c r="E65" s="2">
        <v>24.785434722900391</v>
      </c>
      <c r="F65" s="22" t="s">
        <v>31</v>
      </c>
    </row>
    <row r="66" spans="1:6" x14ac:dyDescent="0.3">
      <c r="A66">
        <v>0</v>
      </c>
      <c r="B66" s="9" t="s">
        <v>19</v>
      </c>
      <c r="C66" s="2">
        <v>-2.0849814414978027</v>
      </c>
      <c r="D66" s="2">
        <v>-22.352386474609375</v>
      </c>
      <c r="E66" s="2">
        <v>19.165349960327148</v>
      </c>
      <c r="F66" s="22" t="s">
        <v>31</v>
      </c>
    </row>
    <row r="67" spans="1:6" x14ac:dyDescent="0.3">
      <c r="A67">
        <v>0</v>
      </c>
      <c r="B67" s="9" t="s">
        <v>20</v>
      </c>
      <c r="C67" s="2">
        <v>-16.327920913696289</v>
      </c>
      <c r="D67" s="2">
        <v>-47.732810974121094</v>
      </c>
      <c r="E67" s="2">
        <v>8.6003694534301758</v>
      </c>
      <c r="F67" s="22" t="s">
        <v>31</v>
      </c>
    </row>
    <row r="68" spans="1:6" x14ac:dyDescent="0.3">
      <c r="A68">
        <v>0</v>
      </c>
      <c r="B68" s="9" t="s">
        <v>21</v>
      </c>
      <c r="C68" s="2">
        <v>-4.3339753150939941</v>
      </c>
      <c r="D68" s="2">
        <v>-32.146461486816406</v>
      </c>
      <c r="E68" s="2">
        <v>19.356546401977539</v>
      </c>
      <c r="F68" s="22" t="s">
        <v>31</v>
      </c>
    </row>
    <row r="69" spans="1:6" x14ac:dyDescent="0.3">
      <c r="A69">
        <v>0</v>
      </c>
      <c r="B69" s="9" t="s">
        <v>22</v>
      </c>
      <c r="C69" s="2">
        <v>-3.1154711246490479</v>
      </c>
      <c r="D69" s="2">
        <v>-34.089027404785156</v>
      </c>
      <c r="E69" s="2">
        <v>21.066389083862305</v>
      </c>
      <c r="F69" s="22" t="s">
        <v>31</v>
      </c>
    </row>
    <row r="70" spans="1:6" x14ac:dyDescent="0.3">
      <c r="A70">
        <v>0</v>
      </c>
      <c r="B70" s="9" t="s">
        <v>23</v>
      </c>
      <c r="C70" s="2">
        <v>-0.70457226037979126</v>
      </c>
      <c r="D70" s="2">
        <v>-31.713155746459961</v>
      </c>
      <c r="E70" s="2">
        <v>31.352298736572266</v>
      </c>
      <c r="F70" s="22" t="s">
        <v>31</v>
      </c>
    </row>
    <row r="71" spans="1:6" x14ac:dyDescent="0.3">
      <c r="A71">
        <v>0</v>
      </c>
      <c r="B71" s="9" t="s">
        <v>24</v>
      </c>
      <c r="C71" s="2">
        <v>1.4438407421112061</v>
      </c>
      <c r="D71" s="2">
        <v>-28.285259246826172</v>
      </c>
      <c r="E71" s="2">
        <v>35.866954803466797</v>
      </c>
      <c r="F71" s="22" t="s">
        <v>31</v>
      </c>
    </row>
    <row r="72" spans="1:6" x14ac:dyDescent="0.3">
      <c r="A72">
        <v>0</v>
      </c>
      <c r="B72" s="9" t="s">
        <v>25</v>
      </c>
      <c r="C72" s="2">
        <v>2.0973625183105469</v>
      </c>
      <c r="D72" s="2">
        <v>-26.281494140625</v>
      </c>
      <c r="E72" s="2">
        <v>37.168266296386719</v>
      </c>
      <c r="F72" s="22" t="s">
        <v>31</v>
      </c>
    </row>
    <row r="73" spans="1:6" x14ac:dyDescent="0.3">
      <c r="A73">
        <v>0</v>
      </c>
      <c r="B73" s="9" t="s">
        <v>26</v>
      </c>
      <c r="C73" s="2">
        <v>4.7081246376037598</v>
      </c>
      <c r="D73" s="2">
        <v>-24.205533981323242</v>
      </c>
      <c r="E73" s="2">
        <v>43.621803283691406</v>
      </c>
      <c r="F73" s="22" t="s">
        <v>31</v>
      </c>
    </row>
    <row r="74" spans="1:6" x14ac:dyDescent="0.3">
      <c r="A74">
        <v>0</v>
      </c>
      <c r="B74" s="9" t="s">
        <v>14</v>
      </c>
      <c r="C74" s="2">
        <v>3.8618900775909424</v>
      </c>
      <c r="D74" s="2">
        <v>-10.275747299194336</v>
      </c>
      <c r="E74" s="2">
        <v>20.967548370361328</v>
      </c>
      <c r="F74" s="21" t="s">
        <v>32</v>
      </c>
    </row>
    <row r="75" spans="1:6" x14ac:dyDescent="0.3">
      <c r="A75">
        <v>0</v>
      </c>
      <c r="B75" s="9" t="s">
        <v>16</v>
      </c>
      <c r="C75" s="2">
        <v>2.0901055335998535</v>
      </c>
      <c r="D75" s="2">
        <v>-11.92893123626709</v>
      </c>
      <c r="E75" s="2">
        <v>18.9354248046875</v>
      </c>
      <c r="F75" s="22" t="s">
        <v>32</v>
      </c>
    </row>
    <row r="76" spans="1:6" x14ac:dyDescent="0.3">
      <c r="A76">
        <v>0</v>
      </c>
      <c r="B76" s="9" t="s">
        <v>17</v>
      </c>
      <c r="C76" s="2">
        <v>1.8008714914321899</v>
      </c>
      <c r="D76" s="2">
        <v>-12.641321182250977</v>
      </c>
      <c r="E76" s="2">
        <v>19.782058715820313</v>
      </c>
      <c r="F76" s="22" t="s">
        <v>32</v>
      </c>
    </row>
    <row r="77" spans="1:6" x14ac:dyDescent="0.3">
      <c r="A77">
        <v>0</v>
      </c>
      <c r="B77" s="9" t="s">
        <v>18</v>
      </c>
      <c r="C77" s="2">
        <v>2.3579781055450439</v>
      </c>
      <c r="D77" s="2">
        <v>-12.454293251037598</v>
      </c>
      <c r="E77" s="2">
        <v>19.617658615112305</v>
      </c>
      <c r="F77" s="22" t="s">
        <v>32</v>
      </c>
    </row>
    <row r="78" spans="1:6" x14ac:dyDescent="0.3">
      <c r="A78">
        <v>0</v>
      </c>
      <c r="B78" s="9" t="s">
        <v>19</v>
      </c>
      <c r="C78" s="2">
        <v>-16.489213943481445</v>
      </c>
      <c r="D78" s="2">
        <v>-29.740676879882813</v>
      </c>
      <c r="E78" s="2">
        <v>0</v>
      </c>
      <c r="F78" s="22" t="s">
        <v>32</v>
      </c>
    </row>
    <row r="79" spans="1:6" x14ac:dyDescent="0.3">
      <c r="A79">
        <v>0</v>
      </c>
      <c r="B79" s="9" t="s">
        <v>20</v>
      </c>
      <c r="C79" s="2">
        <v>-64.919364929199219</v>
      </c>
      <c r="D79" s="2">
        <v>-79.5115966796875</v>
      </c>
      <c r="E79" s="2">
        <v>-33.060317993164063</v>
      </c>
      <c r="F79" s="22" t="s">
        <v>32</v>
      </c>
    </row>
    <row r="80" spans="1:6" x14ac:dyDescent="0.3">
      <c r="A80">
        <v>0</v>
      </c>
      <c r="B80" s="9" t="s">
        <v>21</v>
      </c>
      <c r="C80" s="2">
        <v>-5.1900544166564941</v>
      </c>
      <c r="D80" s="2">
        <v>-33.422706604003906</v>
      </c>
      <c r="E80" s="2">
        <v>21.523124694824219</v>
      </c>
      <c r="F80" s="22" t="s">
        <v>32</v>
      </c>
    </row>
    <row r="81" spans="1:6" x14ac:dyDescent="0.3">
      <c r="A81">
        <v>0</v>
      </c>
      <c r="B81" s="9" t="s">
        <v>22</v>
      </c>
      <c r="C81" s="2">
        <v>-57.553791046142578</v>
      </c>
      <c r="D81" s="2">
        <v>-78.737167358398438</v>
      </c>
      <c r="E81" s="2">
        <v>-17.259048461914063</v>
      </c>
      <c r="F81" s="22" t="s">
        <v>32</v>
      </c>
    </row>
    <row r="82" spans="1:6" x14ac:dyDescent="0.3">
      <c r="A82">
        <v>0</v>
      </c>
      <c r="B82" s="9" t="s">
        <v>23</v>
      </c>
      <c r="C82" s="2">
        <v>-54.41278076171875</v>
      </c>
      <c r="D82" s="2">
        <v>-85.065826416015625</v>
      </c>
      <c r="E82" s="2">
        <v>-3.5586013793945313</v>
      </c>
      <c r="F82" s="22" t="s">
        <v>32</v>
      </c>
    </row>
    <row r="83" spans="1:6" x14ac:dyDescent="0.3">
      <c r="A83">
        <v>0</v>
      </c>
      <c r="B83" s="9" t="s">
        <v>24</v>
      </c>
      <c r="C83" s="2">
        <v>-34.554576873779297</v>
      </c>
      <c r="D83" s="2">
        <v>-62.892486572265625</v>
      </c>
      <c r="E83" s="2">
        <v>0.77972787618637085</v>
      </c>
      <c r="F83" s="22" t="s">
        <v>32</v>
      </c>
    </row>
    <row r="84" spans="1:6" x14ac:dyDescent="0.3">
      <c r="A84">
        <v>0</v>
      </c>
      <c r="B84" s="9" t="s">
        <v>25</v>
      </c>
      <c r="C84" s="2">
        <v>8.2426176071166992</v>
      </c>
      <c r="D84" s="2">
        <v>-21.777534484863281</v>
      </c>
      <c r="E84" s="2">
        <v>41.369140625</v>
      </c>
      <c r="F84" s="22" t="s">
        <v>32</v>
      </c>
    </row>
    <row r="85" spans="1:6" x14ac:dyDescent="0.3">
      <c r="A85">
        <v>0</v>
      </c>
      <c r="B85" s="9" t="s">
        <v>26</v>
      </c>
      <c r="C85" s="2">
        <v>-5.1227717399597168</v>
      </c>
      <c r="D85" s="2">
        <v>-29.023323059082031</v>
      </c>
      <c r="E85" s="2">
        <v>23.513027191162109</v>
      </c>
      <c r="F85" s="22" t="s">
        <v>32</v>
      </c>
    </row>
    <row r="86" spans="1:6" x14ac:dyDescent="0.3">
      <c r="A86">
        <v>0</v>
      </c>
      <c r="B86" s="9" t="s">
        <v>14</v>
      </c>
      <c r="C86" s="2">
        <v>1.8409168720245361</v>
      </c>
      <c r="D86" s="2">
        <v>-19.10972785949707</v>
      </c>
      <c r="E86" s="2">
        <v>31.405941009521484</v>
      </c>
      <c r="F86" s="21" t="s">
        <v>33</v>
      </c>
    </row>
    <row r="87" spans="1:6" x14ac:dyDescent="0.3">
      <c r="A87">
        <v>0</v>
      </c>
      <c r="B87" s="9" t="s">
        <v>16</v>
      </c>
      <c r="C87" s="2">
        <v>2.2227938175201416</v>
      </c>
      <c r="D87" s="2">
        <v>-19.529720306396484</v>
      </c>
      <c r="E87" s="2">
        <v>33.325382232666016</v>
      </c>
      <c r="F87" s="21" t="s">
        <v>33</v>
      </c>
    </row>
    <row r="88" spans="1:6" x14ac:dyDescent="0.3">
      <c r="A88">
        <v>0</v>
      </c>
      <c r="B88" s="9" t="s">
        <v>17</v>
      </c>
      <c r="C88" s="2">
        <v>2.4534139633178711</v>
      </c>
      <c r="D88" s="2">
        <v>-20</v>
      </c>
      <c r="E88" s="2">
        <v>32.750553131103516</v>
      </c>
      <c r="F88" s="21" t="s">
        <v>33</v>
      </c>
    </row>
    <row r="89" spans="1:6" x14ac:dyDescent="0.3">
      <c r="A89">
        <v>0</v>
      </c>
      <c r="B89" s="9" t="s">
        <v>18</v>
      </c>
      <c r="C89" s="2">
        <v>1.1491150856018066</v>
      </c>
      <c r="D89" s="2">
        <v>-20.666637420654297</v>
      </c>
      <c r="E89" s="2">
        <v>30.000001907348633</v>
      </c>
      <c r="F89" s="21" t="s">
        <v>33</v>
      </c>
    </row>
    <row r="90" spans="1:6" x14ac:dyDescent="0.3">
      <c r="A90">
        <v>0</v>
      </c>
      <c r="B90" s="9" t="s">
        <v>19</v>
      </c>
      <c r="C90" s="2">
        <v>1.811113715171814</v>
      </c>
      <c r="D90" s="2">
        <v>-20.669363021850586</v>
      </c>
      <c r="E90" s="2">
        <v>28.703704833984375</v>
      </c>
      <c r="F90" s="21" t="s">
        <v>33</v>
      </c>
    </row>
    <row r="91" spans="1:6" x14ac:dyDescent="0.3">
      <c r="A91">
        <v>0</v>
      </c>
      <c r="B91" s="9" t="s">
        <v>20</v>
      </c>
      <c r="C91" s="2">
        <v>-1.6393442153930664</v>
      </c>
      <c r="D91" s="2">
        <v>-34.226356506347656</v>
      </c>
      <c r="E91" s="2">
        <v>22.677833557128906</v>
      </c>
      <c r="F91" s="21" t="s">
        <v>33</v>
      </c>
    </row>
    <row r="92" spans="1:6" x14ac:dyDescent="0.3">
      <c r="A92">
        <v>0</v>
      </c>
      <c r="B92" s="9" t="s">
        <v>21</v>
      </c>
      <c r="C92" s="2">
        <v>1.1010119915008545</v>
      </c>
      <c r="D92" s="2">
        <v>-23.509824752807617</v>
      </c>
      <c r="E92" s="2">
        <v>30.029296875</v>
      </c>
      <c r="F92" s="21" t="s">
        <v>33</v>
      </c>
    </row>
    <row r="93" spans="1:6" x14ac:dyDescent="0.3">
      <c r="A93">
        <v>0</v>
      </c>
      <c r="B93" s="9" t="s">
        <v>22</v>
      </c>
      <c r="C93" s="2">
        <v>1.5146074295043945</v>
      </c>
      <c r="D93" s="2">
        <v>-22.682928085327148</v>
      </c>
      <c r="E93" s="2">
        <v>30.954963684082031</v>
      </c>
      <c r="F93" s="21" t="s">
        <v>33</v>
      </c>
    </row>
    <row r="94" spans="1:6" x14ac:dyDescent="0.3">
      <c r="A94">
        <v>0</v>
      </c>
      <c r="B94" s="9" t="s">
        <v>23</v>
      </c>
      <c r="C94" s="2">
        <v>6.0381598472595215</v>
      </c>
      <c r="D94" s="2">
        <v>-22.123376846313477</v>
      </c>
      <c r="E94" s="2">
        <v>41.438098907470703</v>
      </c>
      <c r="F94" s="21" t="s">
        <v>33</v>
      </c>
    </row>
    <row r="95" spans="1:6" x14ac:dyDescent="0.3">
      <c r="A95">
        <v>0</v>
      </c>
      <c r="B95" s="9" t="s">
        <v>24</v>
      </c>
      <c r="C95" s="2">
        <v>6.6543951034545898</v>
      </c>
      <c r="D95" s="2">
        <v>-20.662975311279297</v>
      </c>
      <c r="E95" s="2">
        <v>42.195911407470703</v>
      </c>
      <c r="F95" s="21" t="s">
        <v>33</v>
      </c>
    </row>
    <row r="96" spans="1:6" x14ac:dyDescent="0.3">
      <c r="A96">
        <v>0</v>
      </c>
      <c r="B96" s="9" t="s">
        <v>25</v>
      </c>
      <c r="C96" s="2">
        <v>4.4963674545288086</v>
      </c>
      <c r="D96" s="2">
        <v>-21.165603637695313</v>
      </c>
      <c r="E96" s="2">
        <v>41.618366241455078</v>
      </c>
      <c r="F96" s="21" t="s">
        <v>33</v>
      </c>
    </row>
    <row r="97" spans="1:6" x14ac:dyDescent="0.3">
      <c r="A97">
        <v>0</v>
      </c>
      <c r="B97" s="9" t="s">
        <v>26</v>
      </c>
      <c r="C97" s="2">
        <v>4.6403598785400391</v>
      </c>
      <c r="D97" s="2">
        <v>-20.013921737670898</v>
      </c>
      <c r="E97" s="2">
        <v>43.203678131103516</v>
      </c>
      <c r="F97" s="21" t="s">
        <v>33</v>
      </c>
    </row>
    <row r="98" spans="1:6" x14ac:dyDescent="0.3">
      <c r="A98">
        <v>0</v>
      </c>
      <c r="B98" s="9" t="s">
        <v>14</v>
      </c>
      <c r="C98" s="2">
        <v>0.24213075637817383</v>
      </c>
      <c r="D98" s="2">
        <v>-22.792690277099609</v>
      </c>
      <c r="E98" s="2">
        <v>37.5</v>
      </c>
      <c r="F98" s="21" t="s">
        <v>34</v>
      </c>
    </row>
    <row r="99" spans="1:6" x14ac:dyDescent="0.3">
      <c r="A99">
        <v>0</v>
      </c>
      <c r="B99" s="9" t="s">
        <v>16</v>
      </c>
      <c r="C99" s="2">
        <v>3.3972988603636622E-5</v>
      </c>
      <c r="D99" s="2">
        <v>-24.44444465637207</v>
      </c>
      <c r="E99" s="2">
        <v>38.545158386230469</v>
      </c>
      <c r="F99" s="22" t="s">
        <v>34</v>
      </c>
    </row>
    <row r="100" spans="1:6" x14ac:dyDescent="0.3">
      <c r="A100">
        <v>0</v>
      </c>
      <c r="B100" s="9" t="s">
        <v>17</v>
      </c>
      <c r="C100" s="2">
        <v>1.4375364780426025</v>
      </c>
      <c r="D100" s="2">
        <v>-21.565515518188477</v>
      </c>
      <c r="E100" s="2">
        <v>40.248619079589844</v>
      </c>
      <c r="F100" s="22" t="s">
        <v>34</v>
      </c>
    </row>
    <row r="101" spans="1:6" x14ac:dyDescent="0.3">
      <c r="A101">
        <v>0</v>
      </c>
      <c r="B101" s="9" t="s">
        <v>18</v>
      </c>
      <c r="C101" s="2">
        <v>1.054571270942688</v>
      </c>
      <c r="D101" s="2">
        <v>-24.656740188598633</v>
      </c>
      <c r="E101" s="2">
        <v>44.811305999755859</v>
      </c>
      <c r="F101" s="22" t="s">
        <v>34</v>
      </c>
    </row>
    <row r="102" spans="1:6" x14ac:dyDescent="0.3">
      <c r="A102">
        <v>0</v>
      </c>
      <c r="B102" s="9" t="s">
        <v>19</v>
      </c>
      <c r="C102" s="2">
        <v>0</v>
      </c>
      <c r="D102" s="2">
        <v>-30.999713897705078</v>
      </c>
      <c r="E102" s="2">
        <v>26.449337005615234</v>
      </c>
      <c r="F102" s="22" t="s">
        <v>34</v>
      </c>
    </row>
    <row r="103" spans="1:6" x14ac:dyDescent="0.3">
      <c r="A103">
        <v>0</v>
      </c>
      <c r="B103" s="9" t="s">
        <v>20</v>
      </c>
      <c r="C103" s="2">
        <v>-6.7470493316650391</v>
      </c>
      <c r="D103" s="2">
        <v>-45.551235198974609</v>
      </c>
      <c r="E103" s="2">
        <v>18.069118499755859</v>
      </c>
      <c r="F103" s="22" t="s">
        <v>34</v>
      </c>
    </row>
    <row r="104" spans="1:6" x14ac:dyDescent="0.3">
      <c r="A104">
        <v>0</v>
      </c>
      <c r="B104" s="9" t="s">
        <v>21</v>
      </c>
      <c r="C104" s="2">
        <v>0</v>
      </c>
      <c r="D104" s="2">
        <v>-32.630477905273438</v>
      </c>
      <c r="E104" s="2">
        <v>33.22882080078125</v>
      </c>
      <c r="F104" s="22" t="s">
        <v>34</v>
      </c>
    </row>
    <row r="105" spans="1:6" x14ac:dyDescent="0.3">
      <c r="A105">
        <v>0</v>
      </c>
      <c r="B105" s="9" t="s">
        <v>22</v>
      </c>
      <c r="C105" s="2">
        <v>0</v>
      </c>
      <c r="D105" s="2">
        <v>-34.328216552734375</v>
      </c>
      <c r="E105" s="2">
        <v>35.242401123046875</v>
      </c>
      <c r="F105" s="22" t="s">
        <v>34</v>
      </c>
    </row>
    <row r="106" spans="1:6" x14ac:dyDescent="0.3">
      <c r="A106">
        <v>0</v>
      </c>
      <c r="B106" s="9" t="s">
        <v>23</v>
      </c>
      <c r="C106" s="2">
        <v>0</v>
      </c>
      <c r="D106" s="2">
        <v>-32.848724365234375</v>
      </c>
      <c r="E106" s="2">
        <v>46.847335815429688</v>
      </c>
      <c r="F106" s="22" t="s">
        <v>34</v>
      </c>
    </row>
    <row r="107" spans="1:6" x14ac:dyDescent="0.3">
      <c r="A107">
        <v>0</v>
      </c>
      <c r="B107" s="9" t="s">
        <v>24</v>
      </c>
      <c r="C107" s="2">
        <v>1.1444571018218994</v>
      </c>
      <c r="D107" s="2">
        <v>-31.011974334716797</v>
      </c>
      <c r="E107" s="2">
        <v>54.522220611572266</v>
      </c>
      <c r="F107" s="22" t="s">
        <v>34</v>
      </c>
    </row>
    <row r="108" spans="1:6" x14ac:dyDescent="0.3">
      <c r="A108">
        <v>0</v>
      </c>
      <c r="B108" s="9" t="s">
        <v>25</v>
      </c>
      <c r="C108" s="2">
        <v>1.2738497257232666</v>
      </c>
      <c r="D108" s="2">
        <v>-29.937713623046875</v>
      </c>
      <c r="E108" s="2">
        <v>50.532276153564453</v>
      </c>
      <c r="F108" s="22" t="s">
        <v>34</v>
      </c>
    </row>
    <row r="109" spans="1:6" x14ac:dyDescent="0.3">
      <c r="A109">
        <v>0</v>
      </c>
      <c r="B109" s="9" t="s">
        <v>26</v>
      </c>
      <c r="C109" s="2">
        <v>0.92696118354797363</v>
      </c>
      <c r="D109" s="2">
        <v>-32.180274963378906</v>
      </c>
      <c r="E109" s="2">
        <v>52.110065460205078</v>
      </c>
      <c r="F109" s="22" t="s">
        <v>34</v>
      </c>
    </row>
    <row r="110" spans="1:6" x14ac:dyDescent="0.3">
      <c r="A110">
        <v>0</v>
      </c>
      <c r="B110" s="9" t="s">
        <v>14</v>
      </c>
      <c r="C110" s="2">
        <v>0.2017810046672821</v>
      </c>
      <c r="D110" s="2">
        <v>-18.921855926513672</v>
      </c>
      <c r="E110" s="2">
        <v>28.248273849487305</v>
      </c>
      <c r="F110" s="21" t="s">
        <v>35</v>
      </c>
    </row>
    <row r="111" spans="1:6" x14ac:dyDescent="0.3">
      <c r="A111">
        <v>0</v>
      </c>
      <c r="B111" s="9" t="s">
        <v>16</v>
      </c>
      <c r="C111" s="2">
        <v>0.63999998569488525</v>
      </c>
      <c r="D111" s="2">
        <v>-19.814556121826172</v>
      </c>
      <c r="E111" s="2">
        <v>29.267230987548828</v>
      </c>
      <c r="F111" s="22" t="s">
        <v>35</v>
      </c>
    </row>
    <row r="112" spans="1:6" x14ac:dyDescent="0.3">
      <c r="A112">
        <v>0</v>
      </c>
      <c r="B112" s="9" t="s">
        <v>17</v>
      </c>
      <c r="C112" s="2">
        <v>0.89693272113800049</v>
      </c>
      <c r="D112" s="2">
        <v>-19.598039627075195</v>
      </c>
      <c r="E112" s="2">
        <v>29.599868774414063</v>
      </c>
      <c r="F112" s="22" t="s">
        <v>35</v>
      </c>
    </row>
    <row r="113" spans="1:6" x14ac:dyDescent="0.3">
      <c r="A113">
        <v>0</v>
      </c>
      <c r="B113" s="9" t="s">
        <v>18</v>
      </c>
      <c r="C113" s="2">
        <v>0.73782521486282349</v>
      </c>
      <c r="D113" s="2">
        <v>-19.83015251159668</v>
      </c>
      <c r="E113" s="2">
        <v>30.193901062011719</v>
      </c>
      <c r="F113" s="22" t="s">
        <v>35</v>
      </c>
    </row>
    <row r="114" spans="1:6" x14ac:dyDescent="0.3">
      <c r="A114">
        <v>0</v>
      </c>
      <c r="B114" s="9" t="s">
        <v>19</v>
      </c>
      <c r="C114" s="2">
        <v>0</v>
      </c>
      <c r="D114" s="2">
        <v>-22.325347900390625</v>
      </c>
      <c r="E114" s="2">
        <v>25.582418441772461</v>
      </c>
      <c r="F114" s="22" t="s">
        <v>35</v>
      </c>
    </row>
    <row r="115" spans="1:6" x14ac:dyDescent="0.3">
      <c r="A115">
        <v>0</v>
      </c>
      <c r="B115" s="9" t="s">
        <v>20</v>
      </c>
      <c r="C115" s="2">
        <v>-5.1621742248535156</v>
      </c>
      <c r="D115" s="2">
        <v>-38.106773376464844</v>
      </c>
      <c r="E115" s="2">
        <v>16.666667938232422</v>
      </c>
      <c r="F115" s="22" t="s">
        <v>35</v>
      </c>
    </row>
    <row r="116" spans="1:6" x14ac:dyDescent="0.3">
      <c r="A116">
        <v>0</v>
      </c>
      <c r="B116" s="9" t="s">
        <v>21</v>
      </c>
      <c r="C116" s="2">
        <v>0</v>
      </c>
      <c r="D116" s="2">
        <v>-25</v>
      </c>
      <c r="E116" s="2">
        <v>27.166467666625977</v>
      </c>
      <c r="F116" s="22" t="s">
        <v>35</v>
      </c>
    </row>
    <row r="117" spans="1:6" x14ac:dyDescent="0.3">
      <c r="A117">
        <v>0</v>
      </c>
      <c r="B117" s="9" t="s">
        <v>22</v>
      </c>
      <c r="C117" s="2">
        <v>0</v>
      </c>
      <c r="D117" s="2">
        <v>-25.405307769775391</v>
      </c>
      <c r="E117" s="2">
        <v>28.138095855712891</v>
      </c>
      <c r="F117" s="22" t="s">
        <v>35</v>
      </c>
    </row>
    <row r="118" spans="1:6" x14ac:dyDescent="0.3">
      <c r="A118">
        <v>0</v>
      </c>
      <c r="B118" s="9" t="s">
        <v>23</v>
      </c>
      <c r="C118" s="2">
        <v>1.6593180894851685</v>
      </c>
      <c r="D118" s="2">
        <v>-25.812187194824219</v>
      </c>
      <c r="E118" s="2">
        <v>38.126541137695313</v>
      </c>
      <c r="F118" s="22" t="s">
        <v>35</v>
      </c>
    </row>
    <row r="119" spans="1:6" x14ac:dyDescent="0.3">
      <c r="A119">
        <v>0</v>
      </c>
      <c r="B119" s="9" t="s">
        <v>24</v>
      </c>
      <c r="C119" s="2">
        <v>2.2410244941711426</v>
      </c>
      <c r="D119" s="2">
        <v>-24.79572868347168</v>
      </c>
      <c r="E119" s="2">
        <v>40.594318389892578</v>
      </c>
      <c r="F119" s="22" t="s">
        <v>35</v>
      </c>
    </row>
    <row r="120" spans="1:6" x14ac:dyDescent="0.3">
      <c r="A120">
        <v>0</v>
      </c>
      <c r="B120" s="9" t="s">
        <v>25</v>
      </c>
      <c r="C120" s="2">
        <v>2.0560746192932129</v>
      </c>
      <c r="D120" s="2">
        <v>-23.444807052612305</v>
      </c>
      <c r="E120" s="2">
        <v>40</v>
      </c>
      <c r="F120" s="22" t="s">
        <v>35</v>
      </c>
    </row>
    <row r="121" spans="1:6" x14ac:dyDescent="0.3">
      <c r="A121">
        <v>0</v>
      </c>
      <c r="B121" s="9" t="s">
        <v>26</v>
      </c>
      <c r="C121" s="2">
        <v>2.2547874450683594</v>
      </c>
      <c r="D121" s="2">
        <v>-23.365535736083984</v>
      </c>
      <c r="E121" s="2">
        <v>41.613151550292969</v>
      </c>
      <c r="F121" s="22" t="s">
        <v>35</v>
      </c>
    </row>
    <row r="122" spans="1:6" x14ac:dyDescent="0.3">
      <c r="A122">
        <v>0</v>
      </c>
      <c r="B122" s="9" t="s">
        <v>14</v>
      </c>
      <c r="C122" s="2">
        <v>1.8177144527435303</v>
      </c>
      <c r="D122" s="2">
        <v>-20.900468826293945</v>
      </c>
      <c r="E122" s="2">
        <v>35.36993408203125</v>
      </c>
      <c r="F122" s="21" t="s">
        <v>36</v>
      </c>
    </row>
    <row r="123" spans="1:6" x14ac:dyDescent="0.3">
      <c r="A123">
        <v>0</v>
      </c>
      <c r="B123" s="9" t="s">
        <v>16</v>
      </c>
      <c r="C123" s="2">
        <v>1.8442593812942505</v>
      </c>
      <c r="D123" s="2">
        <v>-20.25111198425293</v>
      </c>
      <c r="E123" s="2">
        <v>33.649410247802734</v>
      </c>
      <c r="F123" s="22" t="s">
        <v>36</v>
      </c>
    </row>
    <row r="124" spans="1:6" x14ac:dyDescent="0.3">
      <c r="A124">
        <v>0</v>
      </c>
      <c r="B124" s="9" t="s">
        <v>17</v>
      </c>
      <c r="C124" s="2">
        <v>2.5001258850097656</v>
      </c>
      <c r="D124" s="2">
        <v>-19.67180061340332</v>
      </c>
      <c r="E124" s="2">
        <v>36.188728332519531</v>
      </c>
      <c r="F124" s="22" t="s">
        <v>36</v>
      </c>
    </row>
    <row r="125" spans="1:6" x14ac:dyDescent="0.3">
      <c r="A125">
        <v>0</v>
      </c>
      <c r="B125" s="9" t="s">
        <v>18</v>
      </c>
      <c r="C125" s="2">
        <v>1.5985201597213745</v>
      </c>
      <c r="D125" s="2">
        <v>-21.279552459716797</v>
      </c>
      <c r="E125" s="2">
        <v>33.333335876464844</v>
      </c>
      <c r="F125" s="22" t="s">
        <v>36</v>
      </c>
    </row>
    <row r="126" spans="1:6" x14ac:dyDescent="0.3">
      <c r="A126">
        <v>0</v>
      </c>
      <c r="B126" s="9" t="s">
        <v>19</v>
      </c>
      <c r="C126" s="2">
        <v>0</v>
      </c>
      <c r="D126" s="2">
        <v>-26.134014129638672</v>
      </c>
      <c r="E126" s="2">
        <v>29.605537414550781</v>
      </c>
      <c r="F126" s="22" t="s">
        <v>36</v>
      </c>
    </row>
    <row r="127" spans="1:6" x14ac:dyDescent="0.3">
      <c r="A127">
        <v>0</v>
      </c>
      <c r="B127" s="9" t="s">
        <v>20</v>
      </c>
      <c r="C127" s="2">
        <v>-15.90571403503418</v>
      </c>
      <c r="D127" s="2">
        <v>-52.600849151611328</v>
      </c>
      <c r="E127" s="2">
        <v>13.741361618041992</v>
      </c>
      <c r="F127" s="22" t="s">
        <v>36</v>
      </c>
    </row>
    <row r="128" spans="1:6" x14ac:dyDescent="0.3">
      <c r="A128">
        <v>0</v>
      </c>
      <c r="B128" s="9" t="s">
        <v>21</v>
      </c>
      <c r="C128" s="2">
        <v>-2.4923639297485352</v>
      </c>
      <c r="D128" s="2">
        <v>-37.446743011474609</v>
      </c>
      <c r="E128" s="2">
        <v>26.782262802124023</v>
      </c>
      <c r="F128" s="22" t="s">
        <v>36</v>
      </c>
    </row>
    <row r="129" spans="1:6" x14ac:dyDescent="0.3">
      <c r="A129">
        <v>0</v>
      </c>
      <c r="B129" s="9" t="s">
        <v>22</v>
      </c>
      <c r="C129" s="2">
        <v>-3.2872092723846436</v>
      </c>
      <c r="D129" s="2">
        <v>-38.786273956298828</v>
      </c>
      <c r="E129" s="2">
        <v>28.864482879638672</v>
      </c>
      <c r="F129" s="22" t="s">
        <v>36</v>
      </c>
    </row>
    <row r="130" spans="1:6" x14ac:dyDescent="0.3">
      <c r="A130">
        <v>0</v>
      </c>
      <c r="B130" s="9" t="s">
        <v>23</v>
      </c>
      <c r="C130" s="2">
        <v>0</v>
      </c>
      <c r="D130" s="2">
        <v>-38.768421173095703</v>
      </c>
      <c r="E130" s="2">
        <v>42.156223297119141</v>
      </c>
      <c r="F130" s="22" t="s">
        <v>36</v>
      </c>
    </row>
    <row r="131" spans="1:6" x14ac:dyDescent="0.3">
      <c r="A131">
        <v>0</v>
      </c>
      <c r="B131" s="9" t="s">
        <v>24</v>
      </c>
      <c r="C131" s="2">
        <v>0</v>
      </c>
      <c r="D131" s="2">
        <v>-36.906742095947266</v>
      </c>
      <c r="E131" s="2">
        <v>40.934795379638672</v>
      </c>
      <c r="F131" s="22" t="s">
        <v>36</v>
      </c>
    </row>
    <row r="132" spans="1:6" x14ac:dyDescent="0.3">
      <c r="A132">
        <v>0</v>
      </c>
      <c r="B132" s="9" t="s">
        <v>25</v>
      </c>
      <c r="C132" s="2">
        <v>1.3885980844497681</v>
      </c>
      <c r="D132" s="2">
        <v>-29.59016227722168</v>
      </c>
      <c r="E132" s="2">
        <v>43.894973754882813</v>
      </c>
      <c r="F132" s="22" t="s">
        <v>36</v>
      </c>
    </row>
    <row r="133" spans="1:6" x14ac:dyDescent="0.3">
      <c r="A133">
        <v>0</v>
      </c>
      <c r="B133" s="9" t="s">
        <v>26</v>
      </c>
      <c r="C133" s="2">
        <v>3.1130311489105225</v>
      </c>
      <c r="D133" s="2">
        <v>-27.423440933227539</v>
      </c>
      <c r="E133" s="2">
        <v>48.600563049316406</v>
      </c>
      <c r="F133" s="22" t="s">
        <v>36</v>
      </c>
    </row>
    <row r="134" spans="1:6" x14ac:dyDescent="0.3">
      <c r="A134">
        <v>0</v>
      </c>
      <c r="B134" s="9" t="s">
        <v>14</v>
      </c>
      <c r="C134" s="2">
        <v>1.8705328702926636</v>
      </c>
      <c r="D134" s="2">
        <v>-24.751365661621094</v>
      </c>
      <c r="E134" s="2">
        <v>39.843673706054688</v>
      </c>
      <c r="F134" s="21" t="s">
        <v>37</v>
      </c>
    </row>
    <row r="135" spans="1:6" x14ac:dyDescent="0.3">
      <c r="A135">
        <v>0</v>
      </c>
      <c r="B135" s="9" t="s">
        <v>16</v>
      </c>
      <c r="C135" s="2">
        <v>1.1977320909500122</v>
      </c>
      <c r="D135" s="2">
        <v>-27.554023742675781</v>
      </c>
      <c r="E135" s="2">
        <v>40.423820495605469</v>
      </c>
      <c r="F135" s="22" t="s">
        <v>37</v>
      </c>
    </row>
    <row r="136" spans="1:6" x14ac:dyDescent="0.3">
      <c r="A136">
        <v>0</v>
      </c>
      <c r="B136" s="9" t="s">
        <v>17</v>
      </c>
      <c r="C136" s="2">
        <v>1.5655579566955566</v>
      </c>
      <c r="D136" s="2">
        <v>-26.684675216674805</v>
      </c>
      <c r="E136" s="2">
        <v>38.555629730224609</v>
      </c>
      <c r="F136" s="22" t="s">
        <v>37</v>
      </c>
    </row>
    <row r="137" spans="1:6" x14ac:dyDescent="0.3">
      <c r="A137">
        <v>0</v>
      </c>
      <c r="B137" s="9" t="s">
        <v>18</v>
      </c>
      <c r="C137" s="2">
        <v>1.0552310943603516</v>
      </c>
      <c r="D137" s="2">
        <v>-27.909412384033203</v>
      </c>
      <c r="E137" s="2">
        <v>37.691082000732422</v>
      </c>
      <c r="F137" s="22" t="s">
        <v>37</v>
      </c>
    </row>
    <row r="138" spans="1:6" x14ac:dyDescent="0.3">
      <c r="A138">
        <v>0</v>
      </c>
      <c r="B138" s="9" t="s">
        <v>19</v>
      </c>
      <c r="C138" s="2">
        <v>-10.970867156982422</v>
      </c>
      <c r="D138" s="2">
        <v>-37.800262451171875</v>
      </c>
      <c r="E138" s="2">
        <v>22.776046752929688</v>
      </c>
      <c r="F138" s="22" t="s">
        <v>37</v>
      </c>
    </row>
    <row r="139" spans="1:6" x14ac:dyDescent="0.3">
      <c r="A139">
        <v>0</v>
      </c>
      <c r="B139" s="9" t="s">
        <v>20</v>
      </c>
      <c r="C139" s="2">
        <v>-64.232177734375</v>
      </c>
      <c r="D139" s="2">
        <v>-88.63970947265625</v>
      </c>
      <c r="E139" s="2">
        <v>-21.713357925415039</v>
      </c>
      <c r="F139" s="22" t="s">
        <v>37</v>
      </c>
    </row>
    <row r="140" spans="1:6" x14ac:dyDescent="0.3">
      <c r="A140">
        <v>0</v>
      </c>
      <c r="B140" s="9" t="s">
        <v>21</v>
      </c>
      <c r="C140" s="2">
        <v>-20.631265640258789</v>
      </c>
      <c r="D140" s="2">
        <v>-59.599082946777344</v>
      </c>
      <c r="E140" s="2">
        <v>18.429096221923828</v>
      </c>
      <c r="F140" s="22" t="s">
        <v>37</v>
      </c>
    </row>
    <row r="141" spans="1:6" x14ac:dyDescent="0.3">
      <c r="A141">
        <v>0</v>
      </c>
      <c r="B141" s="9" t="s">
        <v>22</v>
      </c>
      <c r="C141" s="2">
        <v>-48.041160583496094</v>
      </c>
      <c r="D141" s="2">
        <v>-77.376693725585938</v>
      </c>
      <c r="E141" s="2">
        <v>0.16028964519500732</v>
      </c>
      <c r="F141" s="22" t="s">
        <v>37</v>
      </c>
    </row>
    <row r="142" spans="1:6" x14ac:dyDescent="0.3">
      <c r="A142">
        <v>0</v>
      </c>
      <c r="B142" s="9" t="s">
        <v>23</v>
      </c>
      <c r="C142" s="2">
        <v>-46.986091613769531</v>
      </c>
      <c r="D142" s="2">
        <v>-84.840438842773438</v>
      </c>
      <c r="E142" s="2">
        <v>11.438504219055176</v>
      </c>
      <c r="F142" s="22" t="s">
        <v>37</v>
      </c>
    </row>
    <row r="143" spans="1:6" x14ac:dyDescent="0.3">
      <c r="A143">
        <v>0</v>
      </c>
      <c r="B143" s="9" t="s">
        <v>24</v>
      </c>
      <c r="C143" s="2">
        <v>-41.690532684326172</v>
      </c>
      <c r="D143" s="2">
        <v>-75.579917907714844</v>
      </c>
      <c r="E143" s="2">
        <v>10.008221626281738</v>
      </c>
      <c r="F143" s="22" t="s">
        <v>37</v>
      </c>
    </row>
    <row r="144" spans="1:6" x14ac:dyDescent="0.3">
      <c r="A144">
        <v>0</v>
      </c>
      <c r="B144" s="9" t="s">
        <v>25</v>
      </c>
      <c r="C144" s="2">
        <v>-1.8410688638687134</v>
      </c>
      <c r="D144" s="2">
        <v>-40.049018859863281</v>
      </c>
      <c r="E144" s="2">
        <v>50.868873596191406</v>
      </c>
      <c r="F144" s="22" t="s">
        <v>37</v>
      </c>
    </row>
    <row r="145" spans="1:6" x14ac:dyDescent="0.3">
      <c r="A145">
        <v>0</v>
      </c>
      <c r="B145" s="9" t="s">
        <v>26</v>
      </c>
      <c r="C145" s="2">
        <v>-6.341766357421875</v>
      </c>
      <c r="D145" s="2">
        <v>-40.535633087158203</v>
      </c>
      <c r="E145" s="2">
        <v>43.493457794189453</v>
      </c>
      <c r="F145" s="22" t="s">
        <v>37</v>
      </c>
    </row>
    <row r="146" spans="1:6" x14ac:dyDescent="0.3">
      <c r="A146">
        <v>0</v>
      </c>
      <c r="B146" s="9" t="s">
        <v>14</v>
      </c>
      <c r="C146" s="2">
        <v>0</v>
      </c>
      <c r="D146" s="2">
        <v>-14.059755325317383</v>
      </c>
      <c r="E146" s="2">
        <v>17.565790176391602</v>
      </c>
      <c r="F146" s="21" t="s">
        <v>38</v>
      </c>
    </row>
    <row r="147" spans="1:6" x14ac:dyDescent="0.3">
      <c r="A147">
        <v>0</v>
      </c>
      <c r="B147" s="9" t="s">
        <v>16</v>
      </c>
      <c r="C147" s="2">
        <v>1.0516546964645386</v>
      </c>
      <c r="D147" s="2">
        <v>-14.206308364868164</v>
      </c>
      <c r="E147" s="2">
        <v>19.969417572021484</v>
      </c>
      <c r="F147" s="22" t="s">
        <v>38</v>
      </c>
    </row>
    <row r="148" spans="1:6" x14ac:dyDescent="0.3">
      <c r="A148">
        <v>0</v>
      </c>
      <c r="B148" s="9" t="s">
        <v>17</v>
      </c>
      <c r="C148" s="2">
        <v>2.1604604721069336</v>
      </c>
      <c r="D148" s="2">
        <v>-13.326056480407715</v>
      </c>
      <c r="E148" s="2">
        <v>22.761272430419922</v>
      </c>
      <c r="F148" s="22" t="s">
        <v>38</v>
      </c>
    </row>
    <row r="149" spans="1:6" x14ac:dyDescent="0.3">
      <c r="A149">
        <v>0</v>
      </c>
      <c r="B149" s="9" t="s">
        <v>18</v>
      </c>
      <c r="C149" s="2">
        <v>2.3459758758544922</v>
      </c>
      <c r="D149" s="2">
        <v>-12.965951919555664</v>
      </c>
      <c r="E149" s="2">
        <v>23.042964935302734</v>
      </c>
      <c r="F149" s="22" t="s">
        <v>38</v>
      </c>
    </row>
    <row r="150" spans="1:6" x14ac:dyDescent="0.3">
      <c r="A150">
        <v>0</v>
      </c>
      <c r="B150" s="9" t="s">
        <v>19</v>
      </c>
      <c r="C150" s="2">
        <v>-11.765560150146484</v>
      </c>
      <c r="D150" s="2">
        <v>-24.719730377197266</v>
      </c>
      <c r="E150" s="2">
        <v>7.1257548332214355</v>
      </c>
      <c r="F150" s="22" t="s">
        <v>38</v>
      </c>
    </row>
    <row r="151" spans="1:6" x14ac:dyDescent="0.3">
      <c r="A151">
        <v>0</v>
      </c>
      <c r="B151" s="9" t="s">
        <v>20</v>
      </c>
      <c r="C151" s="2">
        <v>-40.091991424560547</v>
      </c>
      <c r="D151" s="2">
        <v>-58.160007476806641</v>
      </c>
      <c r="E151" s="2">
        <v>-8.088994026184082</v>
      </c>
      <c r="F151" s="22" t="s">
        <v>38</v>
      </c>
    </row>
    <row r="152" spans="1:6" x14ac:dyDescent="0.3">
      <c r="A152">
        <v>0</v>
      </c>
      <c r="B152" s="9" t="s">
        <v>21</v>
      </c>
      <c r="C152" s="2">
        <v>-8.4948177337646484</v>
      </c>
      <c r="D152" s="2">
        <v>-28.905975341796875</v>
      </c>
      <c r="E152" s="2">
        <v>14.475046157836914</v>
      </c>
      <c r="F152" s="22" t="s">
        <v>38</v>
      </c>
    </row>
    <row r="153" spans="1:6" x14ac:dyDescent="0.3">
      <c r="A153">
        <v>0</v>
      </c>
      <c r="B153" s="9" t="s">
        <v>22</v>
      </c>
      <c r="C153" s="2">
        <v>-47.818748474121094</v>
      </c>
      <c r="D153" s="2">
        <v>-69.009567260742188</v>
      </c>
      <c r="E153" s="2">
        <v>-0.57220804691314697</v>
      </c>
      <c r="F153" s="22" t="s">
        <v>38</v>
      </c>
    </row>
    <row r="154" spans="1:6" x14ac:dyDescent="0.3">
      <c r="A154">
        <v>0</v>
      </c>
      <c r="B154" s="9" t="s">
        <v>23</v>
      </c>
      <c r="C154" s="2">
        <v>-30.022457122802734</v>
      </c>
      <c r="D154" s="2">
        <v>-54.221488952636719</v>
      </c>
      <c r="E154" s="2">
        <v>4.5454545021057129</v>
      </c>
      <c r="F154" s="22" t="s">
        <v>38</v>
      </c>
    </row>
    <row r="155" spans="1:6" x14ac:dyDescent="0.3">
      <c r="A155">
        <v>0</v>
      </c>
      <c r="B155" s="9" t="s">
        <v>24</v>
      </c>
      <c r="C155" s="2">
        <v>-22.050432205200195</v>
      </c>
      <c r="D155" s="2">
        <v>-45.410140991210938</v>
      </c>
      <c r="E155" s="2">
        <v>9.7875957489013672</v>
      </c>
      <c r="F155" s="22" t="s">
        <v>38</v>
      </c>
    </row>
    <row r="156" spans="1:6" x14ac:dyDescent="0.3">
      <c r="A156">
        <v>0</v>
      </c>
      <c r="B156" s="9" t="s">
        <v>25</v>
      </c>
      <c r="C156" s="2">
        <v>-5.2765612602233887</v>
      </c>
      <c r="D156" s="2">
        <v>-29.363349914550781</v>
      </c>
      <c r="E156" s="2">
        <v>22.340190887451172</v>
      </c>
      <c r="F156" s="22" t="s">
        <v>38</v>
      </c>
    </row>
    <row r="157" spans="1:6" x14ac:dyDescent="0.3">
      <c r="A157">
        <v>0</v>
      </c>
      <c r="B157" s="9" t="s">
        <v>26</v>
      </c>
      <c r="C157" s="2">
        <v>-5.4898066520690918</v>
      </c>
      <c r="D157" s="2">
        <v>-28.604558944702148</v>
      </c>
      <c r="E157" s="2">
        <v>24.287614822387695</v>
      </c>
      <c r="F157" s="22" t="s">
        <v>38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26BE-9F59-4E43-9211-BD6323C76488}">
  <dimension ref="A1:N25"/>
  <sheetViews>
    <sheetView zoomScaleNormal="100" workbookViewId="0">
      <selection activeCell="AB18" sqref="AB18"/>
    </sheetView>
  </sheetViews>
  <sheetFormatPr defaultColWidth="8.88671875" defaultRowHeight="14.4" x14ac:dyDescent="0.3"/>
  <cols>
    <col min="1" max="1" width="20.109375" style="11" customWidth="1"/>
    <col min="2" max="16384" width="8.88671875" style="11"/>
  </cols>
  <sheetData>
    <row r="1" spans="1:14" x14ac:dyDescent="0.3">
      <c r="A1" s="10" t="s">
        <v>39</v>
      </c>
    </row>
    <row r="2" spans="1:14" x14ac:dyDescent="0.3">
      <c r="A2" s="10"/>
    </row>
    <row r="4" spans="1:14" x14ac:dyDescent="0.3">
      <c r="A4" s="12" t="s">
        <v>40</v>
      </c>
      <c r="B4" s="10" t="s">
        <v>14</v>
      </c>
      <c r="C4" s="10" t="s">
        <v>16</v>
      </c>
      <c r="D4" s="10" t="s">
        <v>17</v>
      </c>
      <c r="E4" s="10" t="s">
        <v>18</v>
      </c>
      <c r="F4" s="10" t="s">
        <v>19</v>
      </c>
      <c r="G4" s="10" t="s">
        <v>20</v>
      </c>
      <c r="H4" s="10" t="s">
        <v>21</v>
      </c>
      <c r="I4" s="10" t="s">
        <v>22</v>
      </c>
      <c r="J4" s="10" t="s">
        <v>23</v>
      </c>
      <c r="K4" s="10" t="s">
        <v>24</v>
      </c>
      <c r="L4" s="10" t="s">
        <v>25</v>
      </c>
      <c r="M4" s="10" t="s">
        <v>26</v>
      </c>
      <c r="N4" s="10" t="s">
        <v>41</v>
      </c>
    </row>
    <row r="5" spans="1:14" x14ac:dyDescent="0.3">
      <c r="A5" s="11" t="s">
        <v>42</v>
      </c>
      <c r="B5" s="13">
        <v>32.121038961038963</v>
      </c>
      <c r="C5" s="13">
        <v>30.077713903743323</v>
      </c>
      <c r="D5" s="13">
        <v>31.599674772633691</v>
      </c>
      <c r="E5" s="13">
        <v>30.37995844875347</v>
      </c>
      <c r="F5" s="13">
        <v>10.337037037037035</v>
      </c>
      <c r="G5" s="13">
        <v>6.7247590602580303</v>
      </c>
      <c r="H5" s="13">
        <v>9.260915702277309</v>
      </c>
      <c r="I5" s="13">
        <v>8.9495454545454542</v>
      </c>
      <c r="J5" s="13">
        <v>8.9216788321167897</v>
      </c>
      <c r="K5" s="13">
        <v>17.656839762611273</v>
      </c>
      <c r="L5" s="13">
        <v>13.952768987341772</v>
      </c>
      <c r="M5" s="13">
        <v>15.883459119496857</v>
      </c>
      <c r="N5" s="13">
        <v>-1.3438656134386573</v>
      </c>
    </row>
    <row r="6" spans="1:14" x14ac:dyDescent="0.3">
      <c r="A6" s="11" t="s">
        <v>43</v>
      </c>
      <c r="B6" s="13">
        <v>28.758767598107877</v>
      </c>
      <c r="C6" s="13">
        <v>39.414999999999999</v>
      </c>
      <c r="D6" s="13">
        <v>31.085878378378379</v>
      </c>
      <c r="E6" s="13">
        <v>37.875</v>
      </c>
      <c r="F6" s="13">
        <v>2.6949647910797037</v>
      </c>
      <c r="G6" s="13">
        <v>6.5069086208368407</v>
      </c>
      <c r="H6" s="13">
        <v>10.922119799015579</v>
      </c>
      <c r="I6" s="13">
        <v>21.370381679389311</v>
      </c>
      <c r="J6" s="13">
        <v>16.538661417322835</v>
      </c>
      <c r="K6" s="13">
        <v>17.829689922480618</v>
      </c>
      <c r="L6" s="13">
        <v>13.431791044776116</v>
      </c>
      <c r="M6" s="13">
        <v>18.602747435471077</v>
      </c>
      <c r="N6" s="13">
        <v>0.7670992366412186</v>
      </c>
    </row>
    <row r="7" spans="1:14" x14ac:dyDescent="0.3">
      <c r="B7" s="13"/>
      <c r="N7" s="13"/>
    </row>
    <row r="8" spans="1:14" x14ac:dyDescent="0.3">
      <c r="A8" s="12" t="s">
        <v>44</v>
      </c>
      <c r="B8" s="10" t="s">
        <v>14</v>
      </c>
      <c r="C8" s="10" t="s">
        <v>16</v>
      </c>
      <c r="D8" s="10" t="s">
        <v>17</v>
      </c>
      <c r="E8" s="10" t="s">
        <v>18</v>
      </c>
      <c r="F8" s="10" t="s">
        <v>19</v>
      </c>
      <c r="G8" s="10" t="s">
        <v>20</v>
      </c>
      <c r="H8" s="10" t="s">
        <v>21</v>
      </c>
      <c r="I8" s="10" t="s">
        <v>22</v>
      </c>
      <c r="J8" s="10" t="s">
        <v>23</v>
      </c>
      <c r="K8" s="10" t="s">
        <v>24</v>
      </c>
      <c r="L8" s="10" t="s">
        <v>25</v>
      </c>
      <c r="M8" s="10" t="s">
        <v>26</v>
      </c>
      <c r="N8" s="10" t="s">
        <v>41</v>
      </c>
    </row>
    <row r="9" spans="1:14" x14ac:dyDescent="0.3">
      <c r="A9" s="11" t="s">
        <v>42</v>
      </c>
      <c r="B9" s="13">
        <v>9.7650857526034347</v>
      </c>
      <c r="C9" s="13">
        <v>10.779371657754012</v>
      </c>
      <c r="D9" s="13">
        <v>11.824688962402734</v>
      </c>
      <c r="E9" s="13">
        <v>4.7474376731301975</v>
      </c>
      <c r="F9" s="13">
        <v>-7.4821289677395466</v>
      </c>
      <c r="G9" s="13">
        <v>-8.406846038863975</v>
      </c>
      <c r="H9" s="13">
        <v>-3.2846451727605572</v>
      </c>
      <c r="I9" s="13">
        <v>-3.70119318181818</v>
      </c>
      <c r="J9" s="13">
        <v>-13.470554744525547</v>
      </c>
      <c r="K9" s="13">
        <v>-8.8162166172106797</v>
      </c>
      <c r="L9" s="13">
        <v>-13.217420886075946</v>
      </c>
      <c r="M9" s="13">
        <v>-15.343144654088043</v>
      </c>
      <c r="N9" s="13">
        <v>-47.986879212752761</v>
      </c>
    </row>
    <row r="10" spans="1:14" x14ac:dyDescent="0.3">
      <c r="A10" s="11" t="s">
        <v>43</v>
      </c>
      <c r="B10" s="13">
        <v>7.3048726603412995</v>
      </c>
      <c r="C10" s="13">
        <v>17.695000000000004</v>
      </c>
      <c r="D10" s="13">
        <v>12.333243243243242</v>
      </c>
      <c r="E10" s="13">
        <v>4.609769511524421</v>
      </c>
      <c r="F10" s="13">
        <v>-9.7072832694450071</v>
      </c>
      <c r="G10" s="13">
        <v>-12.255121951219515</v>
      </c>
      <c r="H10" s="13">
        <v>-7.6189627891773233</v>
      </c>
      <c r="I10" s="13">
        <v>-6.1145011014712249</v>
      </c>
      <c r="J10" s="13">
        <v>-9.5000889801613599</v>
      </c>
      <c r="K10" s="13">
        <v>-10.167674418604651</v>
      </c>
      <c r="L10" s="13">
        <v>-13.429179104477614</v>
      </c>
      <c r="M10" s="13">
        <v>-14.730000000000004</v>
      </c>
      <c r="N10" s="13">
        <v>-45.80091603053436</v>
      </c>
    </row>
    <row r="11" spans="1:14" x14ac:dyDescent="0.3">
      <c r="N11" s="13"/>
    </row>
    <row r="12" spans="1:14" x14ac:dyDescent="0.3">
      <c r="A12" s="12" t="s">
        <v>45</v>
      </c>
      <c r="B12" s="10" t="s">
        <v>14</v>
      </c>
      <c r="C12" s="10" t="s">
        <v>16</v>
      </c>
      <c r="D12" s="10" t="s">
        <v>17</v>
      </c>
      <c r="E12" s="10" t="s">
        <v>18</v>
      </c>
      <c r="F12" s="10" t="s">
        <v>19</v>
      </c>
      <c r="G12" s="10" t="s">
        <v>20</v>
      </c>
      <c r="H12" s="10" t="s">
        <v>21</v>
      </c>
      <c r="I12" s="10" t="s">
        <v>22</v>
      </c>
      <c r="J12" s="10" t="s">
        <v>23</v>
      </c>
      <c r="K12" s="10" t="s">
        <v>24</v>
      </c>
      <c r="L12" s="10" t="s">
        <v>25</v>
      </c>
      <c r="M12" s="10" t="s">
        <v>26</v>
      </c>
      <c r="N12" s="10" t="s">
        <v>41</v>
      </c>
    </row>
    <row r="13" spans="1:14" x14ac:dyDescent="0.3">
      <c r="A13" s="11" t="s">
        <v>42</v>
      </c>
      <c r="B13" s="13">
        <v>-13.103737734347799</v>
      </c>
      <c r="C13" s="13">
        <v>-14.759491978609628</v>
      </c>
      <c r="D13" s="13">
        <v>-16.735623376623376</v>
      </c>
      <c r="E13" s="13">
        <v>-24.378559556786701</v>
      </c>
      <c r="F13" s="13">
        <v>-20.048148148148147</v>
      </c>
      <c r="G13" s="13">
        <v>-20.906557331717025</v>
      </c>
      <c r="H13" s="13">
        <v>-19.61888888888889</v>
      </c>
      <c r="I13" s="13">
        <v>-25.489488636363632</v>
      </c>
      <c r="J13" s="13">
        <v>-28.014510948905105</v>
      </c>
      <c r="K13" s="13">
        <v>-30.098041543026707</v>
      </c>
      <c r="L13" s="13">
        <v>-28.523976640015853</v>
      </c>
      <c r="M13" s="13">
        <v>-31.79006289308176</v>
      </c>
      <c r="N13" s="13">
        <v>-33.044000000000004</v>
      </c>
    </row>
    <row r="14" spans="1:14" x14ac:dyDescent="0.3">
      <c r="A14" s="11" t="s">
        <v>43</v>
      </c>
      <c r="B14" s="13">
        <v>-9.2696078431372531</v>
      </c>
      <c r="C14" s="13">
        <v>-8.9749999999999996</v>
      </c>
      <c r="D14" s="13">
        <v>-9.6455405405405408</v>
      </c>
      <c r="E14" s="13">
        <v>-19.229038548072602</v>
      </c>
      <c r="F14" s="13">
        <v>-7.1901754385964916</v>
      </c>
      <c r="G14" s="13">
        <v>-14.089399046787417</v>
      </c>
      <c r="H14" s="13">
        <v>-10.993040698719897</v>
      </c>
      <c r="I14" s="13">
        <v>-19.086412213740456</v>
      </c>
      <c r="J14" s="13">
        <v>-20.66795275590551</v>
      </c>
      <c r="K14" s="13">
        <v>-16.411705426356587</v>
      </c>
      <c r="L14" s="13">
        <v>-13.431512650505761</v>
      </c>
      <c r="M14" s="13">
        <v>-18.604883720930236</v>
      </c>
      <c r="N14" s="13">
        <v>-16.029083969465646</v>
      </c>
    </row>
    <row r="15" spans="1:14" x14ac:dyDescent="0.3">
      <c r="N15" s="13"/>
    </row>
    <row r="16" spans="1:14" x14ac:dyDescent="0.3">
      <c r="A16" s="12" t="s">
        <v>46</v>
      </c>
      <c r="B16" s="10" t="s">
        <v>14</v>
      </c>
      <c r="C16" s="10" t="s">
        <v>16</v>
      </c>
      <c r="D16" s="10" t="s">
        <v>17</v>
      </c>
      <c r="E16" s="10" t="s">
        <v>18</v>
      </c>
      <c r="F16" s="10" t="s">
        <v>19</v>
      </c>
      <c r="G16" s="10" t="s">
        <v>20</v>
      </c>
      <c r="H16" s="10" t="s">
        <v>21</v>
      </c>
      <c r="I16" s="10" t="s">
        <v>22</v>
      </c>
      <c r="J16" s="10" t="s">
        <v>23</v>
      </c>
      <c r="K16" s="10" t="s">
        <v>24</v>
      </c>
      <c r="L16" s="10" t="s">
        <v>25</v>
      </c>
      <c r="M16" s="10" t="s">
        <v>26</v>
      </c>
      <c r="N16" s="10" t="s">
        <v>41</v>
      </c>
    </row>
    <row r="17" spans="1:14" x14ac:dyDescent="0.3">
      <c r="A17" s="11" t="s">
        <v>42</v>
      </c>
      <c r="B17" s="13">
        <v>-1.0595844155844159</v>
      </c>
      <c r="C17" s="13">
        <v>-0.4309090909090898</v>
      </c>
      <c r="D17" s="13">
        <v>-2.5000909090909094</v>
      </c>
      <c r="E17" s="13">
        <v>-4.0820382973742824</v>
      </c>
      <c r="F17" s="13">
        <v>-12.205185185185183</v>
      </c>
      <c r="G17" s="13">
        <v>-13.684123354307747</v>
      </c>
      <c r="H17" s="13">
        <v>-12.304640839162392</v>
      </c>
      <c r="I17" s="13">
        <v>-13.226519748268142</v>
      </c>
      <c r="J17" s="13">
        <v>-10.090160583941605</v>
      </c>
      <c r="K17" s="13">
        <v>-6.4538005279024064</v>
      </c>
      <c r="L17" s="13">
        <v>-8.6741289805155777</v>
      </c>
      <c r="M17" s="13">
        <v>-8.4272955974842745</v>
      </c>
      <c r="N17" s="13">
        <v>-15.15</v>
      </c>
    </row>
    <row r="18" spans="1:14" x14ac:dyDescent="0.3">
      <c r="A18" s="11" t="s">
        <v>43</v>
      </c>
      <c r="B18" s="13">
        <v>2.6738600570094055</v>
      </c>
      <c r="C18" s="13">
        <v>0.75999999999999979</v>
      </c>
      <c r="D18" s="13">
        <v>3.4687837837837838</v>
      </c>
      <c r="E18" s="13">
        <v>0.76996150192490465</v>
      </c>
      <c r="F18" s="13">
        <v>-8.0328809224340674</v>
      </c>
      <c r="G18" s="13">
        <v>-1.7248066270041633</v>
      </c>
      <c r="H18" s="13">
        <v>-5.9602521008403357</v>
      </c>
      <c r="I18" s="13">
        <v>-3.0229007633588267E-2</v>
      </c>
      <c r="J18" s="13">
        <v>-1.6151281756523748</v>
      </c>
      <c r="K18" s="13">
        <v>0.78922480620155122</v>
      </c>
      <c r="L18" s="13">
        <v>-3.7313432835821558E-3</v>
      </c>
      <c r="M18" s="13">
        <v>-2.3251162790697673</v>
      </c>
      <c r="N18" s="13">
        <v>-7.6309160305343511</v>
      </c>
    </row>
    <row r="19" spans="1:14" x14ac:dyDescent="0.3">
      <c r="N19" s="13"/>
    </row>
    <row r="20" spans="1:14" x14ac:dyDescent="0.3">
      <c r="A20" s="12" t="s">
        <v>47</v>
      </c>
      <c r="B20" s="10" t="s">
        <v>14</v>
      </c>
      <c r="C20" s="10" t="s">
        <v>16</v>
      </c>
      <c r="D20" s="10" t="s">
        <v>17</v>
      </c>
      <c r="E20" s="10" t="s">
        <v>18</v>
      </c>
      <c r="F20" s="10" t="s">
        <v>19</v>
      </c>
      <c r="G20" s="10" t="s">
        <v>20</v>
      </c>
      <c r="H20" s="10" t="s">
        <v>21</v>
      </c>
      <c r="I20" s="10" t="s">
        <v>22</v>
      </c>
      <c r="J20" s="10" t="s">
        <v>23</v>
      </c>
      <c r="K20" s="10" t="s">
        <v>24</v>
      </c>
      <c r="L20" s="10" t="s">
        <v>25</v>
      </c>
      <c r="M20" s="10" t="s">
        <v>26</v>
      </c>
      <c r="N20" s="10" t="s">
        <v>41</v>
      </c>
    </row>
    <row r="21" spans="1:14" x14ac:dyDescent="0.3">
      <c r="A21" s="11" t="s">
        <v>42</v>
      </c>
      <c r="B21" s="13">
        <v>-7.3931948051948062</v>
      </c>
      <c r="C21" s="13">
        <v>-8.0762566844919803</v>
      </c>
      <c r="D21" s="13">
        <v>-11.074950207513604</v>
      </c>
      <c r="E21" s="13">
        <v>-11.915110736056249</v>
      </c>
      <c r="F21" s="13">
        <v>-18.468518518518518</v>
      </c>
      <c r="G21" s="13">
        <v>-22.055396113602395</v>
      </c>
      <c r="H21" s="13">
        <v>-22.741060912464722</v>
      </c>
      <c r="I21" s="13">
        <v>-23.636874999999996</v>
      </c>
      <c r="J21" s="13">
        <v>-20.625956204379563</v>
      </c>
      <c r="K21" s="13">
        <v>-19.066261127596444</v>
      </c>
      <c r="L21" s="13">
        <v>-18.068394162778301</v>
      </c>
      <c r="M21" s="13">
        <v>-17.653273897495815</v>
      </c>
      <c r="N21" s="13">
        <v>-20.906000000000002</v>
      </c>
    </row>
    <row r="22" spans="1:14" x14ac:dyDescent="0.3">
      <c r="A22" s="11" t="s">
        <v>43</v>
      </c>
      <c r="B22" s="13">
        <v>-4.669578358140666</v>
      </c>
      <c r="C22" s="13">
        <v>-4.1100000000000012</v>
      </c>
      <c r="D22" s="13">
        <v>-2.7288513513513513</v>
      </c>
      <c r="E22" s="13">
        <v>-0.76996150192490465</v>
      </c>
      <c r="F22" s="13">
        <v>-15.482070077495443</v>
      </c>
      <c r="G22" s="13">
        <v>-16.579020542365274</v>
      </c>
      <c r="H22" s="13">
        <v>-16.912131099602792</v>
      </c>
      <c r="I22" s="13">
        <v>-9.9219083969465647</v>
      </c>
      <c r="J22" s="13">
        <v>-8.007795275590551</v>
      </c>
      <c r="K22" s="13">
        <v>-6.3013399155924512</v>
      </c>
      <c r="L22" s="13">
        <v>-4.480739424611718</v>
      </c>
      <c r="M22" s="13">
        <v>-10.850232558139536</v>
      </c>
      <c r="N22" s="13">
        <v>-16.918931297709921</v>
      </c>
    </row>
    <row r="25" spans="1:14" x14ac:dyDescent="0.3">
      <c r="A25" s="11" t="s">
        <v>48</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97628-0E9D-40FD-A3FF-E5ED3CBD9F67}">
  <dimension ref="A2:W20"/>
  <sheetViews>
    <sheetView zoomScaleNormal="100" workbookViewId="0">
      <selection activeCell="K19" sqref="K19"/>
    </sheetView>
  </sheetViews>
  <sheetFormatPr defaultRowHeight="14.4" x14ac:dyDescent="0.3"/>
  <sheetData>
    <row r="2" spans="1:23" x14ac:dyDescent="0.3">
      <c r="A2" s="29" t="s">
        <v>52</v>
      </c>
      <c r="B2" s="29"/>
      <c r="C2" s="29"/>
      <c r="D2" s="29"/>
      <c r="E2" s="29"/>
      <c r="F2" s="29"/>
      <c r="G2" s="29"/>
      <c r="I2" s="29" t="s">
        <v>53</v>
      </c>
      <c r="J2" s="29"/>
      <c r="K2" s="29"/>
      <c r="L2" s="29"/>
      <c r="M2" s="29"/>
      <c r="N2" s="29"/>
      <c r="O2" s="29"/>
      <c r="Q2" s="29" t="s">
        <v>54</v>
      </c>
      <c r="R2" s="29"/>
      <c r="S2" s="29"/>
      <c r="T2" s="29"/>
      <c r="U2" s="29"/>
      <c r="V2" s="29"/>
      <c r="W2" s="29"/>
    </row>
    <row r="3" spans="1:23" x14ac:dyDescent="0.3">
      <c r="B3" t="s">
        <v>55</v>
      </c>
      <c r="C3" t="s">
        <v>56</v>
      </c>
      <c r="D3" t="s">
        <v>57</v>
      </c>
      <c r="E3" t="s">
        <v>58</v>
      </c>
      <c r="F3" t="s">
        <v>59</v>
      </c>
      <c r="G3" t="s">
        <v>60</v>
      </c>
      <c r="J3" t="s">
        <v>55</v>
      </c>
      <c r="K3" t="s">
        <v>56</v>
      </c>
      <c r="L3" t="s">
        <v>57</v>
      </c>
      <c r="M3" t="s">
        <v>58</v>
      </c>
      <c r="N3" t="s">
        <v>59</v>
      </c>
      <c r="O3" t="s">
        <v>60</v>
      </c>
      <c r="R3" t="s">
        <v>55</v>
      </c>
      <c r="S3" t="s">
        <v>56</v>
      </c>
      <c r="T3" t="s">
        <v>57</v>
      </c>
      <c r="U3" t="s">
        <v>58</v>
      </c>
      <c r="V3" t="s">
        <v>59</v>
      </c>
      <c r="W3" t="s">
        <v>60</v>
      </c>
    </row>
    <row r="4" spans="1:23" x14ac:dyDescent="0.3">
      <c r="A4" t="s">
        <v>61</v>
      </c>
      <c r="B4" s="6">
        <v>0</v>
      </c>
      <c r="C4">
        <v>0</v>
      </c>
      <c r="D4">
        <v>0</v>
      </c>
      <c r="E4">
        <f>C4-B4</f>
        <v>0</v>
      </c>
      <c r="F4">
        <f>B4-D4</f>
        <v>0</v>
      </c>
      <c r="G4">
        <v>0</v>
      </c>
      <c r="I4" t="s">
        <v>61</v>
      </c>
      <c r="J4">
        <v>0</v>
      </c>
      <c r="K4">
        <v>0</v>
      </c>
      <c r="L4">
        <v>0</v>
      </c>
      <c r="M4">
        <f>K4-J4</f>
        <v>0</v>
      </c>
      <c r="N4">
        <f>J4-L4</f>
        <v>0</v>
      </c>
      <c r="O4">
        <v>0</v>
      </c>
      <c r="Q4" t="s">
        <v>61</v>
      </c>
      <c r="R4">
        <v>0</v>
      </c>
      <c r="S4">
        <v>0</v>
      </c>
      <c r="T4">
        <v>0</v>
      </c>
      <c r="U4">
        <f>S4-R4</f>
        <v>0</v>
      </c>
      <c r="V4">
        <f>R4-T4</f>
        <v>0</v>
      </c>
      <c r="W4">
        <v>0</v>
      </c>
    </row>
    <row r="5" spans="1:23" x14ac:dyDescent="0.3">
      <c r="A5" t="s">
        <v>62</v>
      </c>
      <c r="B5" s="6">
        <v>0.06</v>
      </c>
      <c r="C5" s="6">
        <v>0.11757500000000001</v>
      </c>
      <c r="D5" s="6">
        <v>2.4249999999999897E-3</v>
      </c>
      <c r="E5" s="6">
        <f t="shared" ref="E5:E9" si="0">C5-B5</f>
        <v>5.7575000000000015E-2</v>
      </c>
      <c r="F5" s="6">
        <f t="shared" ref="F5:F9" si="1">B5-D5</f>
        <v>5.7575000000000008E-2</v>
      </c>
      <c r="G5">
        <v>0</v>
      </c>
      <c r="I5" t="s">
        <v>62</v>
      </c>
      <c r="J5" s="6">
        <v>0.69299999999999995</v>
      </c>
      <c r="K5" s="6">
        <v>0.944685</v>
      </c>
      <c r="L5" s="6">
        <v>0.44131499999999996</v>
      </c>
      <c r="M5" s="6">
        <f t="shared" ref="M5:M9" si="2">K5-J5</f>
        <v>0.25168500000000005</v>
      </c>
      <c r="N5" s="6">
        <f t="shared" ref="N5:N9" si="3">J5-L5</f>
        <v>0.25168499999999999</v>
      </c>
      <c r="O5">
        <v>0</v>
      </c>
      <c r="Q5" t="s">
        <v>62</v>
      </c>
      <c r="R5" s="6">
        <v>5.0000000000000001E-3</v>
      </c>
      <c r="S5" s="6">
        <v>2.4740000000000002E-2</v>
      </c>
      <c r="T5" s="6">
        <v>-1.474E-2</v>
      </c>
      <c r="U5" s="6">
        <f t="shared" ref="U5:U9" si="4">S5-R5</f>
        <v>1.9740000000000001E-2</v>
      </c>
      <c r="V5" s="6">
        <f t="shared" ref="V5:V9" si="5">R5-T5</f>
        <v>1.9740000000000001E-2</v>
      </c>
      <c r="W5">
        <v>0</v>
      </c>
    </row>
    <row r="6" spans="1:23" x14ac:dyDescent="0.3">
      <c r="A6" t="s">
        <v>63</v>
      </c>
      <c r="B6" s="6">
        <v>0.126</v>
      </c>
      <c r="C6" s="6">
        <v>0.19673499999999999</v>
      </c>
      <c r="D6" s="6">
        <v>5.5265000000000009E-2</v>
      </c>
      <c r="E6" s="6">
        <f t="shared" si="0"/>
        <v>7.0734999999999992E-2</v>
      </c>
      <c r="F6" s="6">
        <f t="shared" si="1"/>
        <v>7.0734999999999992E-2</v>
      </c>
      <c r="G6">
        <v>0</v>
      </c>
      <c r="I6" t="s">
        <v>63</v>
      </c>
      <c r="J6" s="6">
        <v>-0.12</v>
      </c>
      <c r="K6" s="6">
        <v>-2.6234999999999994E-2</v>
      </c>
      <c r="L6" s="6">
        <v>-0.21376499999999998</v>
      </c>
      <c r="M6" s="6">
        <f t="shared" si="2"/>
        <v>9.3765000000000001E-2</v>
      </c>
      <c r="N6" s="6">
        <f t="shared" si="3"/>
        <v>9.3764999999999987E-2</v>
      </c>
      <c r="O6">
        <v>0</v>
      </c>
      <c r="Q6" t="s">
        <v>63</v>
      </c>
      <c r="R6" s="6">
        <v>6.4000000000000001E-2</v>
      </c>
      <c r="S6" s="6">
        <v>9.0319999999999998E-2</v>
      </c>
      <c r="T6" s="6">
        <v>3.7680000000000005E-2</v>
      </c>
      <c r="U6" s="6">
        <f t="shared" si="4"/>
        <v>2.6319999999999996E-2</v>
      </c>
      <c r="V6" s="6">
        <f t="shared" si="5"/>
        <v>2.6319999999999996E-2</v>
      </c>
      <c r="W6">
        <v>0</v>
      </c>
    </row>
    <row r="7" spans="1:23" x14ac:dyDescent="0.3">
      <c r="A7" t="s">
        <v>64</v>
      </c>
      <c r="B7" s="6">
        <v>8.5999999999999993E-2</v>
      </c>
      <c r="C7" s="6">
        <v>0.16331499999999999</v>
      </c>
      <c r="D7" s="6">
        <v>8.6849999999999983E-3</v>
      </c>
      <c r="E7" s="6">
        <f t="shared" si="0"/>
        <v>7.7314999999999995E-2</v>
      </c>
      <c r="F7" s="6">
        <f t="shared" si="1"/>
        <v>7.7314999999999995E-2</v>
      </c>
      <c r="G7">
        <v>0</v>
      </c>
      <c r="I7" t="s">
        <v>64</v>
      </c>
      <c r="J7" s="6">
        <v>0.55100000000000005</v>
      </c>
      <c r="K7" s="6">
        <v>0.7319500000000001</v>
      </c>
      <c r="L7" s="6">
        <v>0.37005000000000005</v>
      </c>
      <c r="M7" s="6">
        <f t="shared" si="2"/>
        <v>0.18095000000000006</v>
      </c>
      <c r="N7" s="6">
        <f t="shared" si="3"/>
        <v>0.18095</v>
      </c>
      <c r="O7">
        <v>0</v>
      </c>
      <c r="Q7" t="s">
        <v>64</v>
      </c>
      <c r="R7" s="6">
        <v>6.8000000000000005E-2</v>
      </c>
      <c r="S7" s="6">
        <v>9.4320000000000001E-2</v>
      </c>
      <c r="T7" s="6">
        <v>4.1680000000000009E-2</v>
      </c>
      <c r="U7" s="6">
        <f t="shared" si="4"/>
        <v>2.6319999999999996E-2</v>
      </c>
      <c r="V7" s="6">
        <f t="shared" si="5"/>
        <v>2.6319999999999996E-2</v>
      </c>
      <c r="W7">
        <v>0</v>
      </c>
    </row>
    <row r="8" spans="1:23" x14ac:dyDescent="0.3">
      <c r="A8" t="s">
        <v>65</v>
      </c>
      <c r="B8" s="6">
        <v>7.6999999999999999E-2</v>
      </c>
      <c r="C8" s="6">
        <v>0.157605</v>
      </c>
      <c r="D8" s="6">
        <v>-3.605000000000011E-3</v>
      </c>
      <c r="E8" s="6">
        <f t="shared" si="0"/>
        <v>8.0604999999999996E-2</v>
      </c>
      <c r="F8" s="6">
        <f t="shared" si="1"/>
        <v>8.060500000000001E-2</v>
      </c>
      <c r="G8">
        <v>0</v>
      </c>
      <c r="I8" t="s">
        <v>65</v>
      </c>
      <c r="J8" s="6">
        <v>0.06</v>
      </c>
      <c r="K8" s="6">
        <v>0.186665</v>
      </c>
      <c r="L8" s="6">
        <v>-6.6665000000000002E-2</v>
      </c>
      <c r="M8" s="6">
        <f t="shared" si="2"/>
        <v>0.126665</v>
      </c>
      <c r="N8" s="6">
        <f t="shared" si="3"/>
        <v>0.126665</v>
      </c>
      <c r="O8">
        <v>0</v>
      </c>
      <c r="Q8" t="s">
        <v>65</v>
      </c>
      <c r="R8" s="6">
        <v>0.106</v>
      </c>
      <c r="S8" s="6">
        <v>0.14712500000000001</v>
      </c>
      <c r="T8" s="6">
        <v>6.4874999999999988E-2</v>
      </c>
      <c r="U8" s="6">
        <f t="shared" si="4"/>
        <v>4.1125000000000009E-2</v>
      </c>
      <c r="V8" s="6">
        <f t="shared" si="5"/>
        <v>4.1125000000000009E-2</v>
      </c>
      <c r="W8">
        <v>0</v>
      </c>
    </row>
    <row r="9" spans="1:23" x14ac:dyDescent="0.3">
      <c r="A9" t="s">
        <v>66</v>
      </c>
      <c r="B9" s="6">
        <v>-6.3E-2</v>
      </c>
      <c r="C9" s="6">
        <v>5.5439999999999989E-2</v>
      </c>
      <c r="D9" s="6">
        <v>-0.18143999999999999</v>
      </c>
      <c r="E9" s="6">
        <f t="shared" si="0"/>
        <v>0.11843999999999999</v>
      </c>
      <c r="F9" s="6">
        <f t="shared" si="1"/>
        <v>0.11843999999999999</v>
      </c>
      <c r="G9">
        <v>0</v>
      </c>
      <c r="I9" t="s">
        <v>66</v>
      </c>
      <c r="J9" s="6">
        <v>-3.1E-2</v>
      </c>
      <c r="K9" s="6">
        <v>6.2765000000000001E-2</v>
      </c>
      <c r="L9" s="6">
        <v>-0.124765</v>
      </c>
      <c r="M9" s="6">
        <f t="shared" si="2"/>
        <v>9.3765000000000001E-2</v>
      </c>
      <c r="N9" s="6">
        <f t="shared" si="3"/>
        <v>9.3765000000000001E-2</v>
      </c>
      <c r="O9">
        <v>0</v>
      </c>
      <c r="Q9" t="s">
        <v>66</v>
      </c>
      <c r="R9" s="6">
        <v>3.3000000000000002E-2</v>
      </c>
      <c r="S9" s="6">
        <v>6.0965000000000005E-2</v>
      </c>
      <c r="T9" s="6">
        <v>5.0349999999999978E-3</v>
      </c>
      <c r="U9" s="6">
        <f t="shared" si="4"/>
        <v>2.7965000000000004E-2</v>
      </c>
      <c r="V9" s="6">
        <f t="shared" si="5"/>
        <v>2.7965000000000004E-2</v>
      </c>
      <c r="W9">
        <v>0</v>
      </c>
    </row>
    <row r="20" spans="6:6" x14ac:dyDescent="0.3">
      <c r="F20" t="s">
        <v>51</v>
      </c>
    </row>
  </sheetData>
  <mergeCells count="3">
    <mergeCell ref="A2:G2"/>
    <mergeCell ref="I2:O2"/>
    <mergeCell ref="Q2:W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5225-43C5-4719-9386-52A3C8CD1AB1}">
  <dimension ref="A1:X14"/>
  <sheetViews>
    <sheetView zoomScale="115" zoomScaleNormal="115" workbookViewId="0">
      <selection activeCell="B17" sqref="B17"/>
    </sheetView>
  </sheetViews>
  <sheetFormatPr defaultRowHeight="14.4" x14ac:dyDescent="0.3"/>
  <cols>
    <col min="1" max="1" width="25.77734375" bestFit="1" customWidth="1"/>
    <col min="2" max="2" width="9.6640625" bestFit="1" customWidth="1"/>
    <col min="3" max="3" width="10" bestFit="1" customWidth="1"/>
    <col min="4" max="4" width="5.88671875" bestFit="1" customWidth="1"/>
    <col min="5" max="5" width="9.33203125" bestFit="1" customWidth="1"/>
    <col min="6" max="6" width="12.109375" bestFit="1" customWidth="1"/>
    <col min="7" max="7" width="12.6640625" bestFit="1" customWidth="1"/>
    <col min="8" max="8" width="7.88671875" bestFit="1" customWidth="1"/>
    <col min="11" max="11" width="10.33203125" bestFit="1" customWidth="1"/>
    <col min="12" max="12" width="5.88671875" bestFit="1" customWidth="1"/>
    <col min="13" max="13" width="9.33203125" bestFit="1" customWidth="1"/>
    <col min="14" max="14" width="12.109375" bestFit="1" customWidth="1"/>
    <col min="15" max="15" width="12.6640625" bestFit="1" customWidth="1"/>
    <col min="16" max="16" width="8.109375" bestFit="1" customWidth="1"/>
    <col min="19" max="19" width="10.33203125" bestFit="1" customWidth="1"/>
    <col min="20" max="20" width="5.88671875" bestFit="1" customWidth="1"/>
    <col min="21" max="21" width="9.33203125" bestFit="1" customWidth="1"/>
    <col min="22" max="22" width="12.109375" bestFit="1" customWidth="1"/>
    <col min="23" max="23" width="12.6640625" bestFit="1" customWidth="1"/>
    <col min="24" max="24" width="8.109375" bestFit="1" customWidth="1"/>
  </cols>
  <sheetData>
    <row r="1" spans="1:24" x14ac:dyDescent="0.3">
      <c r="A1" s="23" t="s">
        <v>13</v>
      </c>
      <c r="B1" s="23" t="s">
        <v>49</v>
      </c>
      <c r="C1" s="33"/>
      <c r="D1" s="33"/>
      <c r="E1" s="33"/>
      <c r="F1" s="33"/>
      <c r="G1" s="33"/>
      <c r="H1" s="33"/>
      <c r="I1" s="33"/>
      <c r="J1" s="33"/>
      <c r="K1" s="33"/>
      <c r="L1" s="33"/>
      <c r="M1" s="33"/>
      <c r="N1" s="33"/>
      <c r="O1" s="33"/>
      <c r="P1" s="33"/>
      <c r="Q1" s="33"/>
      <c r="R1" s="33"/>
      <c r="S1" s="33"/>
      <c r="T1" s="33"/>
      <c r="U1" s="33"/>
      <c r="V1" s="33"/>
      <c r="W1" s="33"/>
      <c r="X1" s="33"/>
    </row>
    <row r="2" spans="1:24" x14ac:dyDescent="0.3">
      <c r="A2" s="24" t="s">
        <v>32</v>
      </c>
      <c r="B2" s="25">
        <v>-64.919364929199219</v>
      </c>
      <c r="C2" s="34"/>
      <c r="D2" s="33"/>
      <c r="E2" s="33"/>
      <c r="F2" s="33"/>
      <c r="G2" s="33"/>
      <c r="H2" s="33"/>
      <c r="I2" s="33"/>
      <c r="J2" s="33"/>
      <c r="K2" s="33"/>
      <c r="L2" s="33"/>
      <c r="M2" s="33"/>
      <c r="N2" s="33"/>
      <c r="O2" s="33"/>
      <c r="P2" s="33"/>
      <c r="Q2" s="33"/>
      <c r="R2" s="33"/>
      <c r="S2" s="33"/>
      <c r="T2" s="33"/>
      <c r="U2" s="33"/>
      <c r="V2" s="33"/>
      <c r="W2" s="33"/>
      <c r="X2" s="33"/>
    </row>
    <row r="3" spans="1:24" x14ac:dyDescent="0.3">
      <c r="A3" s="26" t="s">
        <v>37</v>
      </c>
      <c r="B3" s="25">
        <v>-64.232177734375</v>
      </c>
      <c r="C3" s="34"/>
      <c r="D3" s="34"/>
      <c r="E3" s="34"/>
      <c r="F3" s="34"/>
      <c r="G3" s="34"/>
      <c r="H3" s="33"/>
      <c r="I3" s="33"/>
      <c r="J3" s="33"/>
      <c r="K3" s="34"/>
      <c r="L3" s="34"/>
      <c r="M3" s="34"/>
      <c r="N3" s="34"/>
      <c r="O3" s="34"/>
      <c r="P3" s="33"/>
      <c r="Q3" s="33"/>
      <c r="R3" s="33"/>
      <c r="S3" s="34"/>
      <c r="T3" s="34"/>
      <c r="U3" s="34"/>
      <c r="V3" s="34"/>
      <c r="W3" s="34"/>
      <c r="X3" s="33"/>
    </row>
    <row r="4" spans="1:24" x14ac:dyDescent="0.3">
      <c r="A4" s="26" t="s">
        <v>50</v>
      </c>
      <c r="B4" s="25">
        <v>-40.091991424560547</v>
      </c>
      <c r="C4" s="34"/>
      <c r="D4" s="34"/>
      <c r="E4" s="34"/>
      <c r="F4" s="34"/>
      <c r="G4" s="34"/>
      <c r="H4" s="33"/>
      <c r="I4" s="33"/>
      <c r="J4" s="33"/>
      <c r="K4" s="34"/>
      <c r="L4" s="34"/>
      <c r="M4" s="34"/>
      <c r="N4" s="34"/>
      <c r="O4" s="34"/>
      <c r="P4" s="33"/>
      <c r="Q4" s="33"/>
      <c r="R4" s="33"/>
      <c r="S4" s="34"/>
      <c r="T4" s="34"/>
      <c r="U4" s="34"/>
      <c r="V4" s="34"/>
      <c r="W4" s="34"/>
      <c r="X4" s="33"/>
    </row>
    <row r="5" spans="1:24" x14ac:dyDescent="0.3">
      <c r="A5" s="24" t="s">
        <v>31</v>
      </c>
      <c r="B5" s="25">
        <v>-16.327920913696289</v>
      </c>
      <c r="C5" s="34"/>
      <c r="D5" s="34"/>
      <c r="E5" s="34"/>
      <c r="F5" s="34"/>
      <c r="G5" s="34"/>
      <c r="H5" s="33"/>
      <c r="I5" s="33"/>
      <c r="J5" s="33"/>
      <c r="K5" s="34"/>
      <c r="L5" s="34"/>
      <c r="M5" s="34"/>
      <c r="N5" s="34"/>
      <c r="O5" s="34"/>
      <c r="P5" s="33"/>
      <c r="Q5" s="33"/>
      <c r="R5" s="33"/>
      <c r="S5" s="34"/>
      <c r="T5" s="34"/>
      <c r="U5" s="34"/>
      <c r="V5" s="34"/>
      <c r="W5" s="34"/>
      <c r="X5" s="33"/>
    </row>
    <row r="6" spans="1:24" x14ac:dyDescent="0.3">
      <c r="A6" s="24" t="s">
        <v>36</v>
      </c>
      <c r="B6" s="25">
        <v>-15.90571403503418</v>
      </c>
      <c r="C6" s="34"/>
      <c r="D6" s="34"/>
      <c r="E6" s="34"/>
      <c r="F6" s="34"/>
      <c r="G6" s="34"/>
      <c r="H6" s="33"/>
      <c r="I6" s="33"/>
      <c r="J6" s="33"/>
      <c r="K6" s="34"/>
      <c r="L6" s="34"/>
      <c r="M6" s="34"/>
      <c r="N6" s="34"/>
      <c r="O6" s="34"/>
      <c r="P6" s="33"/>
      <c r="Q6" s="33"/>
      <c r="R6" s="33"/>
      <c r="S6" s="34"/>
      <c r="T6" s="34"/>
      <c r="U6" s="34"/>
      <c r="V6" s="34"/>
      <c r="W6" s="34"/>
      <c r="X6" s="33"/>
    </row>
    <row r="7" spans="1:24" x14ac:dyDescent="0.3">
      <c r="A7" s="24" t="s">
        <v>28</v>
      </c>
      <c r="B7" s="25">
        <v>-15.575800895690918</v>
      </c>
      <c r="C7" s="34"/>
      <c r="D7" s="34"/>
      <c r="E7" s="34"/>
      <c r="F7" s="34"/>
      <c r="G7" s="34"/>
      <c r="H7" s="33"/>
      <c r="I7" s="33"/>
      <c r="J7" s="33"/>
      <c r="K7" s="34"/>
      <c r="L7" s="34"/>
      <c r="M7" s="34"/>
      <c r="N7" s="34"/>
      <c r="O7" s="34"/>
      <c r="P7" s="33"/>
      <c r="Q7" s="33"/>
      <c r="R7" s="33"/>
      <c r="S7" s="34"/>
      <c r="T7" s="34"/>
      <c r="U7" s="34"/>
      <c r="V7" s="34"/>
      <c r="W7" s="34"/>
      <c r="X7" s="33"/>
    </row>
    <row r="8" spans="1:24" x14ac:dyDescent="0.3">
      <c r="A8" s="23" t="s">
        <v>30</v>
      </c>
      <c r="B8" s="25">
        <v>-14.251407623291016</v>
      </c>
    </row>
    <row r="9" spans="1:24" x14ac:dyDescent="0.3">
      <c r="A9" s="23" t="s">
        <v>29</v>
      </c>
      <c r="B9" s="25">
        <v>-13.735053062438965</v>
      </c>
    </row>
    <row r="10" spans="1:24" x14ac:dyDescent="0.3">
      <c r="A10" s="23" t="s">
        <v>27</v>
      </c>
      <c r="B10" s="25">
        <v>-8.7560081481933594</v>
      </c>
    </row>
    <row r="11" spans="1:24" x14ac:dyDescent="0.3">
      <c r="A11" s="26" t="s">
        <v>34</v>
      </c>
      <c r="B11" s="25">
        <v>-6.7470493316650391</v>
      </c>
    </row>
    <row r="12" spans="1:24" x14ac:dyDescent="0.3">
      <c r="A12" s="24" t="s">
        <v>35</v>
      </c>
      <c r="B12" s="25">
        <v>-5.1621742248535156</v>
      </c>
    </row>
    <row r="13" spans="1:24" x14ac:dyDescent="0.3">
      <c r="A13" s="24" t="s">
        <v>33</v>
      </c>
      <c r="B13" s="25">
        <v>-1.6393442153930664</v>
      </c>
    </row>
    <row r="14" spans="1:24" x14ac:dyDescent="0.3">
      <c r="A14" s="23" t="s">
        <v>15</v>
      </c>
      <c r="B14" s="25">
        <v>2.4355651810765266E-2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51253-F9DA-4FDF-958D-4FDA41B53E9A}">
  <dimension ref="B1:X22"/>
  <sheetViews>
    <sheetView zoomScale="70" zoomScaleNormal="70" workbookViewId="0">
      <selection activeCell="V34" sqref="V34"/>
    </sheetView>
  </sheetViews>
  <sheetFormatPr defaultRowHeight="14.4" x14ac:dyDescent="0.3"/>
  <sheetData>
    <row r="1" spans="2:24" x14ac:dyDescent="0.3">
      <c r="B1" s="29" t="s">
        <v>52</v>
      </c>
      <c r="C1" s="29"/>
      <c r="D1" s="29"/>
      <c r="E1" s="29"/>
      <c r="F1" s="29"/>
      <c r="G1" s="29"/>
      <c r="H1" s="29"/>
      <c r="J1" s="29" t="s">
        <v>53</v>
      </c>
      <c r="K1" s="29"/>
      <c r="L1" s="29"/>
      <c r="M1" s="29"/>
      <c r="N1" s="29"/>
      <c r="O1" s="29"/>
      <c r="P1" s="29"/>
      <c r="R1" s="29" t="s">
        <v>67</v>
      </c>
      <c r="S1" s="29"/>
      <c r="T1" s="29"/>
      <c r="U1" s="29"/>
      <c r="V1" s="29"/>
      <c r="W1" s="29"/>
      <c r="X1" s="29"/>
    </row>
    <row r="2" spans="2:24" x14ac:dyDescent="0.3">
      <c r="B2" s="5"/>
      <c r="C2" s="29" t="s">
        <v>68</v>
      </c>
      <c r="D2" s="29"/>
      <c r="E2" s="29"/>
      <c r="F2" s="29"/>
      <c r="G2" s="29"/>
      <c r="H2" s="29"/>
      <c r="J2" s="5"/>
      <c r="K2" s="29" t="s">
        <v>68</v>
      </c>
      <c r="L2" s="29"/>
      <c r="M2" s="29"/>
      <c r="N2" s="29"/>
      <c r="O2" s="29"/>
      <c r="P2" s="29"/>
      <c r="R2" s="5"/>
      <c r="S2" s="29" t="s">
        <v>68</v>
      </c>
      <c r="T2" s="29"/>
      <c r="U2" s="29"/>
      <c r="V2" s="29"/>
      <c r="W2" s="29"/>
      <c r="X2" s="29"/>
    </row>
    <row r="3" spans="2:24" x14ac:dyDescent="0.3">
      <c r="C3" t="s">
        <v>55</v>
      </c>
      <c r="D3" t="s">
        <v>56</v>
      </c>
      <c r="E3" t="s">
        <v>57</v>
      </c>
      <c r="F3" t="s">
        <v>58</v>
      </c>
      <c r="G3" t="s">
        <v>59</v>
      </c>
      <c r="H3" t="s">
        <v>60</v>
      </c>
      <c r="K3" t="s">
        <v>55</v>
      </c>
      <c r="L3" t="s">
        <v>56</v>
      </c>
      <c r="M3" t="s">
        <v>57</v>
      </c>
      <c r="N3" t="s">
        <v>58</v>
      </c>
      <c r="O3" t="s">
        <v>59</v>
      </c>
      <c r="P3" t="s">
        <v>60</v>
      </c>
      <c r="S3" t="s">
        <v>55</v>
      </c>
      <c r="T3" t="s">
        <v>56</v>
      </c>
      <c r="U3" t="s">
        <v>57</v>
      </c>
      <c r="V3" t="s">
        <v>58</v>
      </c>
      <c r="W3" t="s">
        <v>59</v>
      </c>
      <c r="X3" t="s">
        <v>60</v>
      </c>
    </row>
    <row r="4" spans="2:24" x14ac:dyDescent="0.3">
      <c r="B4" t="s">
        <v>61</v>
      </c>
      <c r="C4" s="6">
        <v>0</v>
      </c>
      <c r="D4">
        <v>0</v>
      </c>
      <c r="E4">
        <v>0</v>
      </c>
      <c r="F4">
        <f>D4-C4</f>
        <v>0</v>
      </c>
      <c r="G4">
        <f>C4-E4</f>
        <v>0</v>
      </c>
      <c r="H4">
        <v>0</v>
      </c>
      <c r="J4" t="s">
        <v>61</v>
      </c>
      <c r="K4">
        <v>0</v>
      </c>
      <c r="L4">
        <v>0</v>
      </c>
      <c r="M4">
        <v>0</v>
      </c>
      <c r="N4">
        <v>0</v>
      </c>
      <c r="O4">
        <v>0</v>
      </c>
      <c r="P4">
        <v>0</v>
      </c>
      <c r="R4" t="s">
        <v>61</v>
      </c>
      <c r="S4">
        <v>0</v>
      </c>
      <c r="T4">
        <v>0</v>
      </c>
      <c r="U4">
        <v>0</v>
      </c>
      <c r="V4">
        <f>T4-S4</f>
        <v>0</v>
      </c>
      <c r="W4">
        <f>S4-U4</f>
        <v>0</v>
      </c>
      <c r="X4">
        <v>0</v>
      </c>
    </row>
    <row r="5" spans="2:24" x14ac:dyDescent="0.3">
      <c r="B5" t="s">
        <v>62</v>
      </c>
      <c r="C5" s="6">
        <v>-0.16500000000000001</v>
      </c>
      <c r="D5" s="6">
        <v>-0.12223000000000001</v>
      </c>
      <c r="E5" s="6">
        <v>-0.20777000000000001</v>
      </c>
      <c r="F5" s="6">
        <f t="shared" ref="F5:F9" si="0">D5-C5</f>
        <v>4.2770000000000002E-2</v>
      </c>
      <c r="G5" s="6">
        <f t="shared" ref="G5:G9" si="1">C5-E5</f>
        <v>4.2770000000000002E-2</v>
      </c>
      <c r="H5">
        <v>0</v>
      </c>
      <c r="J5" t="s">
        <v>62</v>
      </c>
      <c r="K5" s="6">
        <v>-0.13600000000000001</v>
      </c>
      <c r="L5" s="6">
        <v>-5.2105000000000012E-2</v>
      </c>
      <c r="M5" s="6">
        <v>-0.21989500000000001</v>
      </c>
      <c r="N5" s="6">
        <v>8.3894999999999997E-2</v>
      </c>
      <c r="O5" s="6">
        <v>8.3894999999999997E-2</v>
      </c>
      <c r="P5">
        <v>0</v>
      </c>
      <c r="R5" t="s">
        <v>62</v>
      </c>
      <c r="S5" s="6">
        <v>7.3999999999999996E-2</v>
      </c>
      <c r="T5" s="6">
        <v>9.2094999999999996E-2</v>
      </c>
      <c r="U5" s="6">
        <v>5.5904999999999996E-2</v>
      </c>
      <c r="V5" s="6">
        <f t="shared" ref="V5:V9" si="2">T5-S5</f>
        <v>1.8095E-2</v>
      </c>
      <c r="W5" s="6">
        <f t="shared" ref="W5:W9" si="3">S5-U5</f>
        <v>1.8095E-2</v>
      </c>
      <c r="X5">
        <v>0</v>
      </c>
    </row>
    <row r="6" spans="2:24" x14ac:dyDescent="0.3">
      <c r="B6" t="s">
        <v>63</v>
      </c>
      <c r="C6" s="6">
        <v>-1.9E-2</v>
      </c>
      <c r="D6" s="6">
        <v>1.3899999999999999E-2</v>
      </c>
      <c r="E6" s="6">
        <v>-5.1900000000000002E-2</v>
      </c>
      <c r="F6" s="6">
        <f t="shared" si="0"/>
        <v>3.2899999999999999E-2</v>
      </c>
      <c r="G6" s="6">
        <f t="shared" si="1"/>
        <v>3.2899999999999999E-2</v>
      </c>
      <c r="H6">
        <v>0</v>
      </c>
      <c r="J6" t="s">
        <v>63</v>
      </c>
      <c r="K6" s="6">
        <v>3.5999999999999997E-2</v>
      </c>
      <c r="L6" s="6">
        <v>8.2059999999999994E-2</v>
      </c>
      <c r="M6" s="6">
        <v>-1.0060000000000006E-2</v>
      </c>
      <c r="N6" s="6">
        <v>4.6059999999999997E-2</v>
      </c>
      <c r="O6" s="6">
        <v>4.6060000000000004E-2</v>
      </c>
      <c r="P6">
        <v>0</v>
      </c>
      <c r="R6" t="s">
        <v>63</v>
      </c>
      <c r="S6" s="6">
        <v>-2.4E-2</v>
      </c>
      <c r="T6" s="6">
        <v>-9.1950000000000018E-3</v>
      </c>
      <c r="U6" s="6">
        <v>-3.8804999999999999E-2</v>
      </c>
      <c r="V6" s="6">
        <f t="shared" si="2"/>
        <v>1.4804999999999999E-2</v>
      </c>
      <c r="W6" s="6">
        <f t="shared" si="3"/>
        <v>1.4804999999999999E-2</v>
      </c>
      <c r="X6">
        <v>0</v>
      </c>
    </row>
    <row r="7" spans="2:24" x14ac:dyDescent="0.3">
      <c r="B7" t="s">
        <v>64</v>
      </c>
      <c r="C7" s="6">
        <v>-0.03</v>
      </c>
      <c r="D7" s="6">
        <v>1.2549999999999992E-3</v>
      </c>
      <c r="E7" s="6">
        <v>-6.1254999999999997E-2</v>
      </c>
      <c r="F7" s="6">
        <f t="shared" si="0"/>
        <v>3.1254999999999998E-2</v>
      </c>
      <c r="G7" s="6">
        <f t="shared" si="1"/>
        <v>3.1254999999999998E-2</v>
      </c>
      <c r="H7">
        <v>0</v>
      </c>
      <c r="J7" t="s">
        <v>64</v>
      </c>
      <c r="K7" s="6">
        <v>-2.7E-2</v>
      </c>
      <c r="L7" s="6">
        <v>9.1900000000000003E-3</v>
      </c>
      <c r="M7" s="6">
        <v>-6.3189999999999996E-2</v>
      </c>
      <c r="N7" s="6">
        <v>3.619E-2</v>
      </c>
      <c r="O7" s="6">
        <v>3.619E-2</v>
      </c>
      <c r="P7">
        <v>0</v>
      </c>
      <c r="R7" t="s">
        <v>64</v>
      </c>
      <c r="S7" s="6">
        <v>-2.5999999999999999E-2</v>
      </c>
      <c r="T7" s="6">
        <v>-1.4484999999999998E-2</v>
      </c>
      <c r="U7" s="6">
        <v>-3.7515E-2</v>
      </c>
      <c r="V7" s="6">
        <f t="shared" si="2"/>
        <v>1.1515000000000001E-2</v>
      </c>
      <c r="W7" s="6">
        <f t="shared" si="3"/>
        <v>1.1515000000000001E-2</v>
      </c>
      <c r="X7">
        <v>0</v>
      </c>
    </row>
    <row r="8" spans="2:24" x14ac:dyDescent="0.3">
      <c r="B8" t="s">
        <v>65</v>
      </c>
      <c r="C8" s="6">
        <v>-0.122</v>
      </c>
      <c r="D8" s="6">
        <v>-9.0744999999999992E-2</v>
      </c>
      <c r="E8" s="6">
        <v>-0.153255</v>
      </c>
      <c r="F8" s="6">
        <f t="shared" si="0"/>
        <v>3.1255000000000005E-2</v>
      </c>
      <c r="G8" s="6">
        <f t="shared" si="1"/>
        <v>3.1255000000000005E-2</v>
      </c>
      <c r="H8">
        <v>0</v>
      </c>
      <c r="J8" t="s">
        <v>65</v>
      </c>
      <c r="K8" s="6">
        <v>0.01</v>
      </c>
      <c r="L8" s="6">
        <v>4.7835000000000003E-2</v>
      </c>
      <c r="M8" s="6">
        <v>-2.7834999999999999E-2</v>
      </c>
      <c r="N8" s="6">
        <v>3.7835000000000001E-2</v>
      </c>
      <c r="O8" s="6">
        <v>3.7835000000000001E-2</v>
      </c>
      <c r="P8">
        <v>0</v>
      </c>
      <c r="R8" t="s">
        <v>65</v>
      </c>
      <c r="S8" s="6">
        <v>0</v>
      </c>
      <c r="T8" s="6">
        <v>1.316E-2</v>
      </c>
      <c r="U8" s="6">
        <v>-1.316E-2</v>
      </c>
      <c r="V8" s="6">
        <f t="shared" si="2"/>
        <v>1.316E-2</v>
      </c>
      <c r="W8" s="6">
        <f t="shared" si="3"/>
        <v>1.316E-2</v>
      </c>
      <c r="X8">
        <v>0</v>
      </c>
    </row>
    <row r="9" spans="2:24" x14ac:dyDescent="0.3">
      <c r="B9" t="s">
        <v>66</v>
      </c>
      <c r="C9" s="6">
        <v>4.2000000000000003E-2</v>
      </c>
      <c r="D9" s="6">
        <v>0.10122</v>
      </c>
      <c r="E9" s="6">
        <v>-1.7219999999999992E-2</v>
      </c>
      <c r="F9" s="6">
        <f t="shared" si="0"/>
        <v>5.9220000000000002E-2</v>
      </c>
      <c r="G9" s="6">
        <f t="shared" si="1"/>
        <v>5.9219999999999995E-2</v>
      </c>
      <c r="H9">
        <v>0</v>
      </c>
      <c r="J9" t="s">
        <v>66</v>
      </c>
      <c r="K9" s="6">
        <v>0.1</v>
      </c>
      <c r="L9" s="6">
        <v>0.17238000000000001</v>
      </c>
      <c r="M9" s="6">
        <v>2.7620000000000006E-2</v>
      </c>
      <c r="N9" s="6">
        <v>7.238E-2</v>
      </c>
      <c r="O9" s="6">
        <v>7.238E-2</v>
      </c>
      <c r="P9">
        <v>0</v>
      </c>
      <c r="R9" t="s">
        <v>66</v>
      </c>
      <c r="S9" s="6">
        <v>1.7999999999999999E-2</v>
      </c>
      <c r="T9" s="6">
        <v>3.9384999999999996E-2</v>
      </c>
      <c r="U9" s="6">
        <v>-3.3849999999999991E-3</v>
      </c>
      <c r="V9" s="6">
        <f t="shared" si="2"/>
        <v>2.1384999999999998E-2</v>
      </c>
      <c r="W9" s="6">
        <f t="shared" si="3"/>
        <v>2.1384999999999998E-2</v>
      </c>
      <c r="X9">
        <v>0</v>
      </c>
    </row>
    <row r="14" spans="2:24" x14ac:dyDescent="0.3">
      <c r="B14" s="29" t="s">
        <v>52</v>
      </c>
      <c r="C14" s="29"/>
      <c r="D14" s="29"/>
      <c r="E14" s="29"/>
      <c r="F14" s="29"/>
      <c r="G14" s="29"/>
      <c r="H14" s="29"/>
      <c r="J14" s="29" t="s">
        <v>53</v>
      </c>
      <c r="K14" s="29"/>
      <c r="L14" s="29"/>
      <c r="M14" s="29"/>
      <c r="N14" s="29"/>
      <c r="O14" s="29"/>
      <c r="P14" s="29"/>
      <c r="R14" s="29" t="s">
        <v>67</v>
      </c>
      <c r="S14" s="29"/>
      <c r="T14" s="29"/>
      <c r="U14" s="29"/>
      <c r="V14" s="29"/>
      <c r="W14" s="29"/>
      <c r="X14" s="29"/>
    </row>
    <row r="15" spans="2:24" x14ac:dyDescent="0.3">
      <c r="B15" s="5"/>
      <c r="C15" s="29" t="s">
        <v>69</v>
      </c>
      <c r="D15" s="29"/>
      <c r="E15" s="29"/>
      <c r="F15" s="29"/>
      <c r="G15" s="29"/>
      <c r="H15" s="29"/>
      <c r="J15" s="5"/>
      <c r="K15" s="29" t="s">
        <v>69</v>
      </c>
      <c r="L15" s="29"/>
      <c r="M15" s="29"/>
      <c r="N15" s="29"/>
      <c r="O15" s="29"/>
      <c r="P15" s="29"/>
      <c r="R15" s="5"/>
      <c r="S15" s="29" t="s">
        <v>69</v>
      </c>
      <c r="T15" s="29"/>
      <c r="U15" s="29"/>
      <c r="V15" s="29"/>
      <c r="W15" s="29"/>
      <c r="X15" s="29"/>
    </row>
    <row r="16" spans="2:24" x14ac:dyDescent="0.3">
      <c r="C16" t="s">
        <v>55</v>
      </c>
      <c r="D16" t="s">
        <v>56</v>
      </c>
      <c r="E16" t="s">
        <v>57</v>
      </c>
      <c r="F16" t="s">
        <v>58</v>
      </c>
      <c r="G16" t="s">
        <v>59</v>
      </c>
      <c r="H16" t="s">
        <v>60</v>
      </c>
      <c r="K16" t="s">
        <v>55</v>
      </c>
      <c r="L16" t="s">
        <v>56</v>
      </c>
      <c r="M16" t="s">
        <v>57</v>
      </c>
      <c r="N16" t="s">
        <v>58</v>
      </c>
      <c r="O16" t="s">
        <v>59</v>
      </c>
      <c r="P16" t="s">
        <v>60</v>
      </c>
      <c r="S16" t="s">
        <v>55</v>
      </c>
      <c r="T16" t="s">
        <v>56</v>
      </c>
      <c r="U16" t="s">
        <v>57</v>
      </c>
      <c r="V16" t="s">
        <v>58</v>
      </c>
      <c r="W16" t="s">
        <v>59</v>
      </c>
      <c r="X16" t="s">
        <v>60</v>
      </c>
    </row>
    <row r="17" spans="2:24" x14ac:dyDescent="0.3">
      <c r="B17" t="s">
        <v>61</v>
      </c>
      <c r="C17" s="6">
        <v>0</v>
      </c>
      <c r="D17">
        <v>0</v>
      </c>
      <c r="E17">
        <v>0</v>
      </c>
      <c r="F17">
        <f>D17-C17</f>
        <v>0</v>
      </c>
      <c r="G17">
        <f>C17-E17</f>
        <v>0</v>
      </c>
      <c r="H17">
        <v>0</v>
      </c>
      <c r="J17" t="s">
        <v>61</v>
      </c>
      <c r="K17">
        <v>0</v>
      </c>
      <c r="L17">
        <v>0</v>
      </c>
      <c r="M17">
        <v>0</v>
      </c>
      <c r="N17">
        <f>L17-K17</f>
        <v>0</v>
      </c>
      <c r="O17">
        <f>K17-M17</f>
        <v>0</v>
      </c>
      <c r="P17">
        <v>0</v>
      </c>
      <c r="R17" t="s">
        <v>61</v>
      </c>
      <c r="S17">
        <v>0</v>
      </c>
      <c r="T17">
        <v>0</v>
      </c>
      <c r="U17">
        <v>0</v>
      </c>
      <c r="V17">
        <f>T17-S17</f>
        <v>0</v>
      </c>
      <c r="W17">
        <f>S17-U17</f>
        <v>0</v>
      </c>
      <c r="X17">
        <v>0</v>
      </c>
    </row>
    <row r="18" spans="2:24" x14ac:dyDescent="0.3">
      <c r="B18" t="s">
        <v>62</v>
      </c>
      <c r="C18" s="6">
        <v>-0.104</v>
      </c>
      <c r="D18" s="6">
        <v>-3.4909999999999997E-2</v>
      </c>
      <c r="E18" s="6">
        <v>-0.17308999999999999</v>
      </c>
      <c r="F18" s="6">
        <f t="shared" ref="F18:F22" si="4">D18-C18</f>
        <v>6.9089999999999999E-2</v>
      </c>
      <c r="G18" s="6">
        <f t="shared" ref="G18:G22" si="5">C18-E18</f>
        <v>6.9089999999999999E-2</v>
      </c>
      <c r="H18">
        <v>0</v>
      </c>
      <c r="J18" t="s">
        <v>62</v>
      </c>
      <c r="K18" s="6">
        <v>-0.03</v>
      </c>
      <c r="L18" s="6">
        <v>3.2509999999999997E-2</v>
      </c>
      <c r="M18" s="6">
        <v>-9.2509999999999995E-2</v>
      </c>
      <c r="N18" s="6">
        <f t="shared" ref="N18:N22" si="6">L18-K18</f>
        <v>6.2509999999999996E-2</v>
      </c>
      <c r="O18" s="6">
        <f t="shared" ref="O18:O22" si="7">K18-M18</f>
        <v>6.2509999999999996E-2</v>
      </c>
      <c r="P18">
        <v>0</v>
      </c>
      <c r="R18" t="s">
        <v>62</v>
      </c>
      <c r="S18" s="6">
        <v>-1E-3</v>
      </c>
      <c r="T18" s="6">
        <v>2.2030000000000001E-2</v>
      </c>
      <c r="U18" s="6">
        <v>-2.4030000000000003E-2</v>
      </c>
      <c r="V18" s="6">
        <f t="shared" ref="V18:V22" si="8">T18-S18</f>
        <v>2.3030000000000002E-2</v>
      </c>
      <c r="W18" s="6">
        <f t="shared" ref="W18:W22" si="9">S18-U18</f>
        <v>2.3030000000000002E-2</v>
      </c>
      <c r="X18">
        <v>0</v>
      </c>
    </row>
    <row r="19" spans="2:24" x14ac:dyDescent="0.3">
      <c r="B19" t="s">
        <v>63</v>
      </c>
      <c r="C19" s="6">
        <v>4.0000000000000001E-3</v>
      </c>
      <c r="D19" s="6">
        <v>5.9930000000000011E-2</v>
      </c>
      <c r="E19" s="6">
        <v>-5.1930000000000004E-2</v>
      </c>
      <c r="F19" s="6">
        <f t="shared" si="4"/>
        <v>5.5930000000000007E-2</v>
      </c>
      <c r="G19" s="6">
        <f t="shared" si="5"/>
        <v>5.5930000000000007E-2</v>
      </c>
      <c r="H19">
        <v>0</v>
      </c>
      <c r="J19" t="s">
        <v>63</v>
      </c>
      <c r="K19" s="6">
        <v>1.0999999999999999E-2</v>
      </c>
      <c r="L19" s="6">
        <v>6.3640000000000002E-2</v>
      </c>
      <c r="M19" s="6">
        <v>-4.1639999999999996E-2</v>
      </c>
      <c r="N19" s="6">
        <f t="shared" si="6"/>
        <v>5.2640000000000006E-2</v>
      </c>
      <c r="O19" s="6">
        <f t="shared" si="7"/>
        <v>5.2639999999999992E-2</v>
      </c>
      <c r="P19">
        <v>0</v>
      </c>
      <c r="R19" t="s">
        <v>63</v>
      </c>
      <c r="S19" s="6">
        <v>6.0000000000000001E-3</v>
      </c>
      <c r="T19" s="6">
        <v>2.5739999999999999E-2</v>
      </c>
      <c r="U19" s="6">
        <v>-1.374E-2</v>
      </c>
      <c r="V19" s="6">
        <f t="shared" si="8"/>
        <v>1.9740000000000001E-2</v>
      </c>
      <c r="W19" s="6">
        <f t="shared" si="9"/>
        <v>1.9740000000000001E-2</v>
      </c>
      <c r="X19">
        <v>0</v>
      </c>
    </row>
    <row r="20" spans="2:24" x14ac:dyDescent="0.3">
      <c r="B20" t="s">
        <v>64</v>
      </c>
      <c r="C20" s="6">
        <v>0.06</v>
      </c>
      <c r="D20" s="6">
        <v>0.11757500000000001</v>
      </c>
      <c r="E20" s="6">
        <v>2.4249999999999897E-3</v>
      </c>
      <c r="F20" s="6">
        <f t="shared" si="4"/>
        <v>5.7575000000000015E-2</v>
      </c>
      <c r="G20" s="6">
        <f t="shared" si="5"/>
        <v>5.7575000000000008E-2</v>
      </c>
      <c r="H20">
        <v>0</v>
      </c>
      <c r="J20" t="s">
        <v>64</v>
      </c>
      <c r="K20" s="6">
        <v>5.3999999999999999E-2</v>
      </c>
      <c r="L20" s="6">
        <v>0.11157500000000001</v>
      </c>
      <c r="M20" s="6">
        <v>-3.5750000000000087E-3</v>
      </c>
      <c r="N20" s="6">
        <f t="shared" si="6"/>
        <v>5.7575000000000008E-2</v>
      </c>
      <c r="O20" s="6">
        <f t="shared" si="7"/>
        <v>5.7575000000000008E-2</v>
      </c>
      <c r="P20">
        <v>0</v>
      </c>
      <c r="R20" t="s">
        <v>64</v>
      </c>
      <c r="S20" s="6">
        <v>2.9000000000000001E-2</v>
      </c>
      <c r="T20" s="6">
        <v>5.2030000000000007E-2</v>
      </c>
      <c r="U20" s="6">
        <v>5.9699999999999996E-3</v>
      </c>
      <c r="V20" s="6">
        <f t="shared" si="8"/>
        <v>2.3030000000000005E-2</v>
      </c>
      <c r="W20" s="6">
        <f t="shared" si="9"/>
        <v>2.3030000000000002E-2</v>
      </c>
      <c r="X20">
        <v>0</v>
      </c>
    </row>
    <row r="21" spans="2:24" x14ac:dyDescent="0.3">
      <c r="B21" t="s">
        <v>65</v>
      </c>
      <c r="C21" s="6">
        <v>-6.9000000000000006E-2</v>
      </c>
      <c r="D21" s="6">
        <v>-4.4325000000000003E-2</v>
      </c>
      <c r="E21" s="6">
        <v>-9.3675000000000008E-2</v>
      </c>
      <c r="F21" s="6">
        <f t="shared" si="4"/>
        <v>2.4675000000000002E-2</v>
      </c>
      <c r="G21" s="6">
        <f t="shared" si="5"/>
        <v>2.4675000000000002E-2</v>
      </c>
      <c r="H21">
        <v>0</v>
      </c>
      <c r="J21" t="s">
        <v>65</v>
      </c>
      <c r="K21" s="6">
        <v>-0.151</v>
      </c>
      <c r="L21" s="6">
        <v>-5.3944999999999993E-2</v>
      </c>
      <c r="M21" s="6">
        <v>-0.248055</v>
      </c>
      <c r="N21" s="6">
        <f t="shared" si="6"/>
        <v>9.7055000000000002E-2</v>
      </c>
      <c r="O21" s="6">
        <f t="shared" si="7"/>
        <v>9.7055000000000002E-2</v>
      </c>
      <c r="P21">
        <v>0</v>
      </c>
      <c r="R21" t="s">
        <v>65</v>
      </c>
      <c r="S21" s="6">
        <v>3.6999999999999998E-2</v>
      </c>
      <c r="T21" s="6">
        <v>5.0159999999999996E-2</v>
      </c>
      <c r="U21" s="6">
        <v>2.384E-2</v>
      </c>
      <c r="V21" s="6">
        <f t="shared" si="8"/>
        <v>1.3159999999999998E-2</v>
      </c>
      <c r="W21" s="6">
        <f t="shared" si="9"/>
        <v>1.3159999999999998E-2</v>
      </c>
      <c r="X21">
        <v>0</v>
      </c>
    </row>
    <row r="22" spans="2:24" x14ac:dyDescent="0.3">
      <c r="B22" t="s">
        <v>66</v>
      </c>
      <c r="C22" s="6">
        <v>4.2000000000000003E-2</v>
      </c>
      <c r="D22" s="6">
        <v>0.10122</v>
      </c>
      <c r="E22" s="6">
        <v>-1.7219999999999992E-2</v>
      </c>
      <c r="F22" s="6">
        <f t="shared" si="4"/>
        <v>5.9220000000000002E-2</v>
      </c>
      <c r="G22" s="6">
        <f t="shared" si="5"/>
        <v>5.9219999999999995E-2</v>
      </c>
      <c r="H22">
        <v>0</v>
      </c>
      <c r="J22" t="s">
        <v>66</v>
      </c>
      <c r="K22" s="6">
        <v>-0.08</v>
      </c>
      <c r="L22" s="6">
        <v>-1.7490000000000006E-2</v>
      </c>
      <c r="M22" s="6">
        <v>-0.14251</v>
      </c>
      <c r="N22" s="6">
        <f t="shared" si="6"/>
        <v>6.2509999999999996E-2</v>
      </c>
      <c r="O22" s="6">
        <f t="shared" si="7"/>
        <v>6.2509999999999996E-2</v>
      </c>
      <c r="P22">
        <v>0</v>
      </c>
      <c r="R22" t="s">
        <v>66</v>
      </c>
      <c r="S22" s="6">
        <v>-1.9E-2</v>
      </c>
      <c r="T22" s="6">
        <v>-5.8399999999999997E-3</v>
      </c>
      <c r="U22" s="6">
        <v>-3.2160000000000001E-2</v>
      </c>
      <c r="V22" s="6">
        <f t="shared" si="8"/>
        <v>1.316E-2</v>
      </c>
      <c r="W22" s="6">
        <f t="shared" si="9"/>
        <v>1.3160000000000002E-2</v>
      </c>
      <c r="X22">
        <v>0</v>
      </c>
    </row>
  </sheetData>
  <mergeCells count="12">
    <mergeCell ref="B14:H14"/>
    <mergeCell ref="J14:P14"/>
    <mergeCell ref="R14:X14"/>
    <mergeCell ref="C15:H15"/>
    <mergeCell ref="K15:P15"/>
    <mergeCell ref="S15:X15"/>
    <mergeCell ref="B1:H1"/>
    <mergeCell ref="J1:P1"/>
    <mergeCell ref="R1:X1"/>
    <mergeCell ref="C2:H2"/>
    <mergeCell ref="K2:P2"/>
    <mergeCell ref="S2:X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60D8F-F382-4573-8879-127227F7F568}">
  <dimension ref="A1:M18"/>
  <sheetViews>
    <sheetView zoomScale="70" zoomScaleNormal="70" workbookViewId="0">
      <selection activeCell="M27" sqref="M27"/>
    </sheetView>
  </sheetViews>
  <sheetFormatPr defaultColWidth="8.88671875" defaultRowHeight="14.4" x14ac:dyDescent="0.3"/>
  <cols>
    <col min="1" max="16384" width="8.88671875" style="11"/>
  </cols>
  <sheetData>
    <row r="1" spans="1:13" x14ac:dyDescent="0.3">
      <c r="A1" s="10" t="s">
        <v>70</v>
      </c>
    </row>
    <row r="3" spans="1:13" x14ac:dyDescent="0.3">
      <c r="B3" s="11" t="s">
        <v>71</v>
      </c>
      <c r="H3" s="11" t="s">
        <v>72</v>
      </c>
    </row>
    <row r="4" spans="1:13" s="19" customFormat="1" ht="86.4" x14ac:dyDescent="0.3">
      <c r="B4" s="19" t="s">
        <v>73</v>
      </c>
      <c r="C4" s="30" t="s">
        <v>74</v>
      </c>
      <c r="D4" s="30" t="s">
        <v>75</v>
      </c>
      <c r="E4" s="30" t="s">
        <v>76</v>
      </c>
      <c r="F4" s="30" t="s">
        <v>77</v>
      </c>
      <c r="G4" s="30"/>
      <c r="H4" s="30" t="s">
        <v>73</v>
      </c>
      <c r="I4" s="30" t="s">
        <v>74</v>
      </c>
      <c r="J4" s="30" t="s">
        <v>75</v>
      </c>
      <c r="K4" s="30" t="s">
        <v>76</v>
      </c>
      <c r="L4" s="30" t="s">
        <v>77</v>
      </c>
      <c r="M4" s="30" t="s">
        <v>78</v>
      </c>
    </row>
    <row r="5" spans="1:13" x14ac:dyDescent="0.3">
      <c r="A5" s="11" t="s">
        <v>14</v>
      </c>
      <c r="B5" s="11">
        <v>25</v>
      </c>
      <c r="C5" s="31">
        <v>0</v>
      </c>
      <c r="D5" s="32">
        <v>0</v>
      </c>
      <c r="E5" s="32">
        <v>-8.3333333333333339</v>
      </c>
      <c r="F5" s="32">
        <v>8.3333333333333339</v>
      </c>
      <c r="G5" s="31"/>
      <c r="H5" s="31">
        <v>-2</v>
      </c>
      <c r="I5" s="31">
        <v>2</v>
      </c>
      <c r="J5" s="32">
        <v>4</v>
      </c>
      <c r="K5" s="32">
        <v>-6.666666666666667</v>
      </c>
      <c r="L5" s="32">
        <v>2</v>
      </c>
      <c r="M5" s="32"/>
    </row>
    <row r="6" spans="1:13" x14ac:dyDescent="0.3">
      <c r="A6" s="11" t="s">
        <v>16</v>
      </c>
      <c r="B6" s="11">
        <v>0</v>
      </c>
      <c r="C6" s="31">
        <v>0</v>
      </c>
      <c r="D6" s="32">
        <v>0</v>
      </c>
      <c r="E6" s="32">
        <v>0</v>
      </c>
      <c r="F6" s="32">
        <v>8.3333333333333339</v>
      </c>
      <c r="G6" s="31"/>
      <c r="H6" s="31">
        <v>6</v>
      </c>
      <c r="I6" s="31">
        <v>4</v>
      </c>
      <c r="J6" s="32">
        <v>5.666666666666667</v>
      </c>
      <c r="K6" s="32">
        <v>-3.6666666666666665</v>
      </c>
      <c r="L6" s="32">
        <v>2</v>
      </c>
      <c r="M6" s="32"/>
    </row>
    <row r="7" spans="1:13" x14ac:dyDescent="0.3">
      <c r="A7" s="11" t="s">
        <v>17</v>
      </c>
      <c r="B7" s="11">
        <v>0</v>
      </c>
      <c r="C7" s="31">
        <v>0</v>
      </c>
      <c r="D7" s="32">
        <v>0</v>
      </c>
      <c r="E7" s="32">
        <v>0</v>
      </c>
      <c r="F7" s="32">
        <v>8.3333333333333339</v>
      </c>
      <c r="G7" s="31"/>
      <c r="H7" s="31">
        <v>0</v>
      </c>
      <c r="I7" s="31">
        <v>1</v>
      </c>
      <c r="J7" s="32">
        <v>7</v>
      </c>
      <c r="K7" s="32">
        <v>-4.333333333333333</v>
      </c>
      <c r="L7" s="32">
        <v>0.33333333333333331</v>
      </c>
      <c r="M7" s="32"/>
    </row>
    <row r="8" spans="1:13" x14ac:dyDescent="0.3">
      <c r="A8" s="11" t="s">
        <v>18</v>
      </c>
      <c r="B8" s="11">
        <v>25</v>
      </c>
      <c r="C8" s="31">
        <v>0</v>
      </c>
      <c r="D8" s="32">
        <v>16.666666666666668</v>
      </c>
      <c r="E8" s="32">
        <v>0</v>
      </c>
      <c r="F8" s="32">
        <v>16.666666666666668</v>
      </c>
      <c r="G8" s="31"/>
      <c r="H8" s="31">
        <v>3</v>
      </c>
      <c r="I8" s="31">
        <v>2</v>
      </c>
      <c r="J8" s="32">
        <v>8.3333333333333339</v>
      </c>
      <c r="K8" s="32">
        <v>-4</v>
      </c>
      <c r="L8" s="32">
        <v>1.6666666666666667</v>
      </c>
      <c r="M8" s="32"/>
    </row>
    <row r="9" spans="1:13" x14ac:dyDescent="0.3">
      <c r="A9" s="11" t="s">
        <v>19</v>
      </c>
      <c r="B9" s="11">
        <v>0</v>
      </c>
      <c r="C9" s="31">
        <v>0</v>
      </c>
      <c r="D9" s="32">
        <v>25</v>
      </c>
      <c r="E9" s="32">
        <v>0</v>
      </c>
      <c r="F9" s="32">
        <v>0</v>
      </c>
      <c r="G9" s="31"/>
      <c r="H9" s="31">
        <v>5</v>
      </c>
      <c r="I9" s="31">
        <v>4</v>
      </c>
      <c r="J9" s="32">
        <v>18</v>
      </c>
      <c r="K9" s="32">
        <v>1.3333333333333333</v>
      </c>
      <c r="L9" s="32">
        <v>3.3333333333333335</v>
      </c>
      <c r="M9" s="32">
        <v>-1</v>
      </c>
    </row>
    <row r="10" spans="1:13" x14ac:dyDescent="0.3">
      <c r="A10" s="11" t="s">
        <v>20</v>
      </c>
      <c r="B10" s="11">
        <v>25</v>
      </c>
      <c r="C10" s="31">
        <v>25</v>
      </c>
      <c r="D10" s="32">
        <v>33.333333333333336</v>
      </c>
      <c r="E10" s="32">
        <v>0</v>
      </c>
      <c r="F10" s="32">
        <v>16.666666666666668</v>
      </c>
      <c r="G10" s="31"/>
      <c r="H10" s="31">
        <v>-5</v>
      </c>
      <c r="I10" s="31">
        <v>9</v>
      </c>
      <c r="J10" s="32">
        <v>13.666666666666666</v>
      </c>
      <c r="K10" s="32">
        <v>0.33333333333333331</v>
      </c>
      <c r="L10" s="32">
        <v>6.666666666666667</v>
      </c>
      <c r="M10" s="32">
        <v>-12</v>
      </c>
    </row>
    <row r="11" spans="1:13" x14ac:dyDescent="0.3">
      <c r="A11" s="11" t="s">
        <v>21</v>
      </c>
      <c r="B11" s="11">
        <v>25</v>
      </c>
      <c r="C11" s="31">
        <v>25</v>
      </c>
      <c r="D11" s="32">
        <v>16.666666666666668</v>
      </c>
      <c r="E11" s="32">
        <v>-8.3333333333333339</v>
      </c>
      <c r="F11" s="32">
        <v>-25</v>
      </c>
      <c r="G11" s="31"/>
      <c r="H11" s="31">
        <v>14</v>
      </c>
      <c r="I11" s="31">
        <v>9</v>
      </c>
      <c r="J11" s="32">
        <v>19</v>
      </c>
      <c r="K11" s="32">
        <v>-1.3333333333333333</v>
      </c>
      <c r="L11" s="32">
        <v>-4</v>
      </c>
      <c r="M11" s="32">
        <v>-1</v>
      </c>
    </row>
    <row r="12" spans="1:13" x14ac:dyDescent="0.3">
      <c r="A12" s="11" t="s">
        <v>22</v>
      </c>
      <c r="B12" s="11">
        <v>25</v>
      </c>
      <c r="C12" s="31">
        <v>0</v>
      </c>
      <c r="D12" s="32">
        <v>25</v>
      </c>
      <c r="E12" s="32">
        <v>0</v>
      </c>
      <c r="F12" s="32">
        <v>-25</v>
      </c>
      <c r="G12" s="31"/>
      <c r="H12" s="31">
        <v>13</v>
      </c>
      <c r="I12" s="31">
        <v>8</v>
      </c>
      <c r="J12" s="32">
        <v>16.666666666666668</v>
      </c>
      <c r="K12" s="32">
        <v>-0.66666666666666663</v>
      </c>
      <c r="L12" s="32">
        <v>-0.66666666666666663</v>
      </c>
      <c r="M12" s="32">
        <v>2</v>
      </c>
    </row>
    <row r="13" spans="1:13" x14ac:dyDescent="0.3">
      <c r="A13" s="11" t="s">
        <v>23</v>
      </c>
      <c r="B13" s="11">
        <v>0</v>
      </c>
      <c r="C13" s="31">
        <v>0</v>
      </c>
      <c r="D13" s="32">
        <v>8.3333333333333339</v>
      </c>
      <c r="E13" s="32">
        <v>0</v>
      </c>
      <c r="F13" s="32">
        <v>0</v>
      </c>
      <c r="G13" s="31"/>
      <c r="H13" s="31">
        <v>7</v>
      </c>
      <c r="I13" s="31">
        <v>2</v>
      </c>
      <c r="J13" s="32">
        <v>7</v>
      </c>
      <c r="K13" s="32">
        <v>-3.3333333333333335</v>
      </c>
      <c r="L13" s="32">
        <v>0.33333333333333331</v>
      </c>
      <c r="M13" s="32">
        <v>2</v>
      </c>
    </row>
    <row r="14" spans="1:13" x14ac:dyDescent="0.3">
      <c r="A14" s="11" t="s">
        <v>24</v>
      </c>
      <c r="B14" s="11">
        <v>25</v>
      </c>
      <c r="C14" s="31">
        <v>25</v>
      </c>
      <c r="D14" s="32">
        <v>0</v>
      </c>
      <c r="E14" s="32">
        <v>8.3333333333333339</v>
      </c>
      <c r="F14" s="32">
        <v>0</v>
      </c>
      <c r="G14" s="31"/>
      <c r="H14" s="31">
        <v>-1</v>
      </c>
      <c r="I14" s="31">
        <v>2</v>
      </c>
      <c r="J14" s="32">
        <v>0.66666666666666663</v>
      </c>
      <c r="K14" s="32">
        <v>-2</v>
      </c>
      <c r="L14" s="32">
        <v>-1</v>
      </c>
      <c r="M14" s="32"/>
    </row>
    <row r="15" spans="1:13" x14ac:dyDescent="0.3">
      <c r="A15" s="11" t="s">
        <v>25</v>
      </c>
      <c r="B15" s="11">
        <v>25</v>
      </c>
      <c r="C15" s="31">
        <v>25</v>
      </c>
      <c r="D15" s="32">
        <v>0</v>
      </c>
      <c r="E15" s="32">
        <v>-8.3333333333333339</v>
      </c>
      <c r="F15" s="32">
        <v>0</v>
      </c>
      <c r="G15" s="31"/>
      <c r="H15" s="31">
        <v>1</v>
      </c>
      <c r="I15" s="31">
        <v>0</v>
      </c>
      <c r="J15" s="32">
        <v>-1.6666666666666667</v>
      </c>
      <c r="K15" s="32">
        <v>-1</v>
      </c>
      <c r="L15" s="32">
        <v>-1.3333333333333333</v>
      </c>
      <c r="M15" s="32"/>
    </row>
    <row r="16" spans="1:13" x14ac:dyDescent="0.3">
      <c r="A16" s="11" t="s">
        <v>26</v>
      </c>
      <c r="B16" s="11">
        <v>0</v>
      </c>
      <c r="C16" s="31">
        <v>0</v>
      </c>
      <c r="D16" s="32">
        <v>0</v>
      </c>
      <c r="E16" s="32">
        <v>0</v>
      </c>
      <c r="F16" s="32">
        <v>0</v>
      </c>
      <c r="G16" s="31"/>
      <c r="H16" s="31">
        <v>2</v>
      </c>
      <c r="I16" s="31">
        <v>1</v>
      </c>
      <c r="J16" s="32">
        <v>-2.3333333333333335</v>
      </c>
      <c r="K16" s="32">
        <v>0</v>
      </c>
      <c r="L16" s="32">
        <v>-0.66666666666666663</v>
      </c>
      <c r="M16" s="32"/>
    </row>
    <row r="17" spans="3:13" x14ac:dyDescent="0.3">
      <c r="C17" s="31"/>
      <c r="D17" s="32"/>
      <c r="E17" s="32"/>
      <c r="F17" s="32"/>
      <c r="G17" s="31"/>
      <c r="H17" s="31"/>
      <c r="I17" s="31"/>
      <c r="J17" s="32"/>
      <c r="K17" s="32"/>
      <c r="L17" s="32"/>
      <c r="M17" s="32"/>
    </row>
    <row r="18" spans="3:13" x14ac:dyDescent="0.3">
      <c r="C18" s="31"/>
      <c r="D18" s="31"/>
      <c r="E18" s="31"/>
      <c r="F18" s="31"/>
      <c r="G18" s="31"/>
      <c r="H18" s="31"/>
      <c r="I18" s="31"/>
      <c r="J18" s="31"/>
      <c r="K18" s="31"/>
      <c r="L18" s="31"/>
      <c r="M18" s="3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3B63-E5BA-491B-AD4B-AEF8304E0709}">
  <dimension ref="A1:P20"/>
  <sheetViews>
    <sheetView topLeftCell="A2" zoomScale="85" zoomScaleNormal="85" workbookViewId="0">
      <selection activeCell="K24" sqref="K24"/>
    </sheetView>
  </sheetViews>
  <sheetFormatPr defaultColWidth="8.88671875" defaultRowHeight="14.4" x14ac:dyDescent="0.3"/>
  <cols>
    <col min="1" max="16384" width="8.88671875" style="11"/>
  </cols>
  <sheetData>
    <row r="1" spans="1:16" x14ac:dyDescent="0.3">
      <c r="A1" s="10" t="s">
        <v>79</v>
      </c>
    </row>
    <row r="5" spans="1:16" x14ac:dyDescent="0.3">
      <c r="C5" s="11" t="s">
        <v>71</v>
      </c>
      <c r="J5" s="11" t="s">
        <v>72</v>
      </c>
    </row>
    <row r="6" spans="1:16" s="19" customFormat="1" ht="115.2" x14ac:dyDescent="0.3">
      <c r="B6" s="19" t="s">
        <v>80</v>
      </c>
      <c r="C6" s="19" t="s">
        <v>81</v>
      </c>
      <c r="D6" s="19" t="s">
        <v>82</v>
      </c>
      <c r="E6" s="19" t="s">
        <v>83</v>
      </c>
      <c r="F6" s="19" t="s">
        <v>84</v>
      </c>
      <c r="G6" s="19" t="s">
        <v>85</v>
      </c>
      <c r="H6" s="19" t="s">
        <v>86</v>
      </c>
      <c r="J6" s="19" t="s">
        <v>80</v>
      </c>
      <c r="K6" s="19" t="s">
        <v>81</v>
      </c>
      <c r="L6" s="19" t="s">
        <v>82</v>
      </c>
      <c r="M6" s="19" t="s">
        <v>83</v>
      </c>
      <c r="N6" s="19" t="s">
        <v>84</v>
      </c>
      <c r="O6" s="19" t="s">
        <v>85</v>
      </c>
      <c r="P6" s="19" t="s">
        <v>86</v>
      </c>
    </row>
    <row r="7" spans="1:16" x14ac:dyDescent="0.3">
      <c r="A7" s="11" t="s">
        <v>14</v>
      </c>
      <c r="B7" s="20">
        <v>25</v>
      </c>
      <c r="C7" s="20">
        <v>0</v>
      </c>
      <c r="D7" s="20">
        <v>-25</v>
      </c>
      <c r="E7" s="20">
        <v>-25</v>
      </c>
      <c r="F7" s="20">
        <v>-25</v>
      </c>
      <c r="G7" s="20">
        <v>-25</v>
      </c>
      <c r="H7" s="20">
        <v>0</v>
      </c>
      <c r="J7" s="20">
        <v>1</v>
      </c>
      <c r="K7" s="20">
        <v>12</v>
      </c>
      <c r="L7" s="20">
        <v>10</v>
      </c>
      <c r="M7" s="20">
        <v>4</v>
      </c>
      <c r="N7" s="20">
        <v>3</v>
      </c>
      <c r="O7" s="20">
        <v>7</v>
      </c>
      <c r="P7" s="20">
        <v>-3.8</v>
      </c>
    </row>
    <row r="8" spans="1:16" x14ac:dyDescent="0.3">
      <c r="A8" s="11" t="s">
        <v>16</v>
      </c>
      <c r="B8" s="20">
        <v>25</v>
      </c>
      <c r="C8" s="20">
        <v>25</v>
      </c>
      <c r="D8" s="20">
        <v>25</v>
      </c>
      <c r="E8" s="20">
        <v>0</v>
      </c>
      <c r="F8" s="20">
        <v>25</v>
      </c>
      <c r="G8" s="20">
        <v>25</v>
      </c>
      <c r="H8" s="20">
        <v>0</v>
      </c>
      <c r="J8" s="20">
        <v>6</v>
      </c>
      <c r="K8" s="20">
        <v>8</v>
      </c>
      <c r="L8" s="20">
        <v>8</v>
      </c>
      <c r="M8" s="20">
        <v>2</v>
      </c>
      <c r="N8" s="20">
        <v>4</v>
      </c>
      <c r="O8" s="20">
        <v>7</v>
      </c>
      <c r="P8" s="20">
        <v>-1.6</v>
      </c>
    </row>
    <row r="9" spans="1:16" x14ac:dyDescent="0.3">
      <c r="A9" s="11" t="s">
        <v>17</v>
      </c>
      <c r="B9" s="20">
        <v>25</v>
      </c>
      <c r="C9" s="20">
        <v>25</v>
      </c>
      <c r="D9" s="20">
        <v>-25</v>
      </c>
      <c r="E9" s="20">
        <v>0</v>
      </c>
      <c r="F9" s="20">
        <v>0</v>
      </c>
      <c r="G9" s="20">
        <v>0</v>
      </c>
      <c r="H9" s="20">
        <v>-5</v>
      </c>
      <c r="J9" s="20">
        <v>7</v>
      </c>
      <c r="K9" s="20">
        <v>9</v>
      </c>
      <c r="L9" s="20">
        <v>1</v>
      </c>
      <c r="M9" s="20">
        <v>-5</v>
      </c>
      <c r="N9" s="20">
        <v>1</v>
      </c>
      <c r="O9" s="20">
        <v>9</v>
      </c>
      <c r="P9" s="20">
        <v>-3.6</v>
      </c>
    </row>
    <row r="10" spans="1:16" x14ac:dyDescent="0.3">
      <c r="A10" s="11" t="s">
        <v>18</v>
      </c>
      <c r="B10" s="20">
        <v>25</v>
      </c>
      <c r="C10" s="20">
        <v>0</v>
      </c>
      <c r="D10" s="20">
        <v>-25</v>
      </c>
      <c r="E10" s="20">
        <v>0</v>
      </c>
      <c r="F10" s="20">
        <v>-25</v>
      </c>
      <c r="G10" s="20">
        <v>-25</v>
      </c>
      <c r="H10" s="20">
        <v>-5</v>
      </c>
      <c r="J10" s="20">
        <v>9</v>
      </c>
      <c r="K10" s="20">
        <v>17</v>
      </c>
      <c r="L10" s="20">
        <v>0</v>
      </c>
      <c r="M10" s="20">
        <v>1</v>
      </c>
      <c r="N10" s="20">
        <v>5</v>
      </c>
      <c r="O10" s="20">
        <v>6</v>
      </c>
      <c r="P10" s="20">
        <v>-1.2</v>
      </c>
    </row>
    <row r="11" spans="1:16" x14ac:dyDescent="0.3">
      <c r="A11" s="11" t="s">
        <v>19</v>
      </c>
      <c r="B11" s="20">
        <v>25</v>
      </c>
      <c r="C11" s="20">
        <v>0</v>
      </c>
      <c r="D11" s="20">
        <v>0</v>
      </c>
      <c r="E11" s="20">
        <v>0</v>
      </c>
      <c r="F11" s="20">
        <v>25</v>
      </c>
      <c r="G11" s="20">
        <v>-25</v>
      </c>
      <c r="H11" s="20">
        <v>0</v>
      </c>
      <c r="J11" s="20">
        <v>9</v>
      </c>
      <c r="K11" s="20">
        <v>9</v>
      </c>
      <c r="L11" s="20">
        <v>-12</v>
      </c>
      <c r="M11" s="20">
        <v>26</v>
      </c>
      <c r="N11" s="20">
        <v>14</v>
      </c>
      <c r="O11" s="20">
        <v>-10</v>
      </c>
      <c r="P11" s="20">
        <v>0.4</v>
      </c>
    </row>
    <row r="12" spans="1:16" x14ac:dyDescent="0.3">
      <c r="A12" s="11" t="s">
        <v>20</v>
      </c>
      <c r="B12" s="20">
        <v>50</v>
      </c>
      <c r="C12" s="20">
        <v>-25</v>
      </c>
      <c r="D12" s="20">
        <v>-50</v>
      </c>
      <c r="E12" s="20">
        <v>75</v>
      </c>
      <c r="F12" s="20">
        <v>50</v>
      </c>
      <c r="G12" s="20">
        <v>-25</v>
      </c>
      <c r="H12" s="20">
        <v>-5</v>
      </c>
      <c r="J12" s="20">
        <v>-11</v>
      </c>
      <c r="K12" s="20">
        <v>-6</v>
      </c>
      <c r="L12" s="20">
        <v>-43</v>
      </c>
      <c r="M12" s="20">
        <v>66</v>
      </c>
      <c r="N12" s="20">
        <v>45</v>
      </c>
      <c r="O12" s="20">
        <v>-30</v>
      </c>
      <c r="P12" s="20">
        <v>2.2000000000000002</v>
      </c>
    </row>
    <row r="13" spans="1:16" x14ac:dyDescent="0.3">
      <c r="A13" s="11" t="s">
        <v>21</v>
      </c>
      <c r="B13" s="20">
        <v>50</v>
      </c>
      <c r="C13" s="20">
        <v>0</v>
      </c>
      <c r="D13" s="20">
        <v>-25</v>
      </c>
      <c r="E13" s="20">
        <v>50</v>
      </c>
      <c r="F13" s="20">
        <v>25</v>
      </c>
      <c r="G13" s="20">
        <v>0</v>
      </c>
      <c r="H13" s="20">
        <v>0</v>
      </c>
      <c r="J13" s="20">
        <v>5</v>
      </c>
      <c r="K13" s="20">
        <v>2</v>
      </c>
      <c r="L13" s="20">
        <v>-28</v>
      </c>
      <c r="M13" s="20">
        <v>9</v>
      </c>
      <c r="N13" s="20">
        <v>23</v>
      </c>
      <c r="O13" s="20">
        <v>-23</v>
      </c>
      <c r="P13" s="20">
        <v>1.4</v>
      </c>
    </row>
    <row r="14" spans="1:16" x14ac:dyDescent="0.3">
      <c r="A14" s="11" t="s">
        <v>22</v>
      </c>
      <c r="B14" s="20">
        <v>75</v>
      </c>
      <c r="C14" s="20">
        <v>0</v>
      </c>
      <c r="D14" s="20">
        <v>-50</v>
      </c>
      <c r="E14" s="20">
        <v>-25</v>
      </c>
      <c r="F14" s="20">
        <v>25</v>
      </c>
      <c r="G14" s="20">
        <v>25</v>
      </c>
      <c r="H14" s="20">
        <v>0</v>
      </c>
      <c r="J14" s="20">
        <v>2</v>
      </c>
      <c r="K14" s="20">
        <v>3</v>
      </c>
      <c r="L14" s="20">
        <v>-21</v>
      </c>
      <c r="M14" s="20">
        <v>13</v>
      </c>
      <c r="N14" s="20">
        <v>21</v>
      </c>
      <c r="O14" s="20">
        <v>-11</v>
      </c>
      <c r="P14" s="20">
        <v>0.8</v>
      </c>
    </row>
    <row r="15" spans="1:16" x14ac:dyDescent="0.3">
      <c r="A15" s="11" t="s">
        <v>23</v>
      </c>
      <c r="B15" s="20">
        <v>0</v>
      </c>
      <c r="C15" s="20">
        <v>0</v>
      </c>
      <c r="D15" s="20">
        <v>0</v>
      </c>
      <c r="E15" s="20">
        <v>0</v>
      </c>
      <c r="F15" s="20">
        <v>25</v>
      </c>
      <c r="G15" s="20">
        <v>0</v>
      </c>
      <c r="H15" s="20">
        <v>0</v>
      </c>
      <c r="J15" s="20">
        <v>5</v>
      </c>
      <c r="K15" s="20">
        <v>1</v>
      </c>
      <c r="L15" s="20">
        <v>-22</v>
      </c>
      <c r="M15" s="20">
        <v>0</v>
      </c>
      <c r="N15" s="20">
        <v>12</v>
      </c>
      <c r="O15" s="20">
        <v>-1</v>
      </c>
      <c r="P15" s="20">
        <v>-1.8</v>
      </c>
    </row>
    <row r="16" spans="1:16" x14ac:dyDescent="0.3">
      <c r="A16" s="11" t="s">
        <v>24</v>
      </c>
      <c r="B16" s="20">
        <v>0</v>
      </c>
      <c r="C16" s="20">
        <v>0</v>
      </c>
      <c r="D16" s="20">
        <v>50</v>
      </c>
      <c r="E16" s="20">
        <v>50</v>
      </c>
      <c r="F16" s="20">
        <v>-25</v>
      </c>
      <c r="G16" s="20">
        <v>-25</v>
      </c>
      <c r="H16" s="20">
        <v>0</v>
      </c>
      <c r="J16" s="20">
        <v>1</v>
      </c>
      <c r="K16" s="20">
        <v>5</v>
      </c>
      <c r="L16" s="20">
        <v>7</v>
      </c>
      <c r="M16" s="20">
        <v>3</v>
      </c>
      <c r="N16" s="20">
        <v>15</v>
      </c>
      <c r="O16" s="20">
        <v>11</v>
      </c>
      <c r="P16" s="20">
        <v>0.2</v>
      </c>
    </row>
    <row r="17" spans="1:16" x14ac:dyDescent="0.3">
      <c r="A17" s="11" t="s">
        <v>25</v>
      </c>
      <c r="B17" s="20">
        <v>25</v>
      </c>
      <c r="C17" s="20">
        <v>0</v>
      </c>
      <c r="D17" s="20">
        <v>25</v>
      </c>
      <c r="E17" s="20">
        <v>50</v>
      </c>
      <c r="F17" s="20">
        <v>0</v>
      </c>
      <c r="G17" s="20">
        <v>-25</v>
      </c>
      <c r="H17" s="20">
        <v>0</v>
      </c>
      <c r="J17" s="20">
        <v>1</v>
      </c>
      <c r="K17" s="20">
        <v>4</v>
      </c>
      <c r="L17" s="20">
        <v>7</v>
      </c>
      <c r="M17" s="20">
        <v>10</v>
      </c>
      <c r="N17" s="20">
        <v>10</v>
      </c>
      <c r="O17" s="20">
        <v>7</v>
      </c>
      <c r="P17" s="20">
        <v>-2</v>
      </c>
    </row>
    <row r="18" spans="1:16" x14ac:dyDescent="0.3">
      <c r="A18" s="11" t="s">
        <v>26</v>
      </c>
      <c r="B18" s="20">
        <v>0</v>
      </c>
      <c r="C18" s="20">
        <v>0</v>
      </c>
      <c r="D18" s="20">
        <v>25</v>
      </c>
      <c r="E18" s="20">
        <v>25</v>
      </c>
      <c r="F18" s="20">
        <v>25</v>
      </c>
      <c r="G18" s="20">
        <v>0</v>
      </c>
      <c r="H18" s="20">
        <v>-5</v>
      </c>
      <c r="J18" s="20">
        <v>0</v>
      </c>
      <c r="K18" s="20">
        <v>4</v>
      </c>
      <c r="L18" s="20">
        <v>19</v>
      </c>
      <c r="M18" s="20">
        <v>22</v>
      </c>
      <c r="N18" s="20">
        <v>7</v>
      </c>
      <c r="O18" s="20">
        <v>15</v>
      </c>
      <c r="P18" s="20">
        <v>0.6</v>
      </c>
    </row>
    <row r="19" spans="1:16" x14ac:dyDescent="0.3">
      <c r="B19" s="20"/>
      <c r="C19" s="20"/>
      <c r="D19" s="20"/>
      <c r="E19" s="20"/>
      <c r="F19" s="20"/>
      <c r="G19" s="20"/>
      <c r="H19" s="20"/>
      <c r="J19" s="20"/>
      <c r="K19" s="20"/>
      <c r="L19" s="20"/>
      <c r="M19" s="20"/>
      <c r="N19" s="20"/>
      <c r="O19" s="20"/>
      <c r="P19" s="20"/>
    </row>
    <row r="20" spans="1:16" x14ac:dyDescent="0.3">
      <c r="M20" s="20"/>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FCAC-18B1-4089-A481-AF5F20EB1567}">
  <dimension ref="A1:E16"/>
  <sheetViews>
    <sheetView topLeftCell="A5" workbookViewId="0">
      <selection activeCell="G7" sqref="G7"/>
    </sheetView>
  </sheetViews>
  <sheetFormatPr defaultColWidth="8.88671875" defaultRowHeight="14.4" x14ac:dyDescent="0.3"/>
  <cols>
    <col min="1" max="16384" width="8.88671875" style="11"/>
  </cols>
  <sheetData>
    <row r="1" spans="1:5" x14ac:dyDescent="0.3">
      <c r="A1" s="10" t="s">
        <v>87</v>
      </c>
    </row>
    <row r="2" spans="1:5" x14ac:dyDescent="0.3">
      <c r="A2" s="10"/>
    </row>
    <row r="3" spans="1:5" x14ac:dyDescent="0.3">
      <c r="A3" s="10" t="s">
        <v>88</v>
      </c>
    </row>
    <row r="6" spans="1:5" x14ac:dyDescent="0.3">
      <c r="B6" s="11" t="s">
        <v>71</v>
      </c>
      <c r="D6" s="11" t="s">
        <v>72</v>
      </c>
    </row>
    <row r="7" spans="1:5" x14ac:dyDescent="0.3">
      <c r="B7" s="11" t="s">
        <v>89</v>
      </c>
      <c r="D7" s="11" t="s">
        <v>90</v>
      </c>
    </row>
    <row r="8" spans="1:5" x14ac:dyDescent="0.3">
      <c r="B8" s="11" t="s">
        <v>91</v>
      </c>
      <c r="C8" s="11" t="s">
        <v>92</v>
      </c>
      <c r="D8" s="11" t="s">
        <v>91</v>
      </c>
      <c r="E8" s="11" t="s">
        <v>92</v>
      </c>
    </row>
    <row r="9" spans="1:5" x14ac:dyDescent="0.3">
      <c r="A9" s="11" t="s">
        <v>93</v>
      </c>
      <c r="B9" s="11">
        <v>9.4719999999999995</v>
      </c>
      <c r="C9" s="11">
        <v>10.185</v>
      </c>
      <c r="D9" s="11">
        <v>0.20399999999999999</v>
      </c>
      <c r="E9" s="11">
        <v>4.9210000000000003</v>
      </c>
    </row>
    <row r="10" spans="1:5" x14ac:dyDescent="0.3">
      <c r="A10" s="11" t="s">
        <v>94</v>
      </c>
      <c r="B10" s="11">
        <v>10.887</v>
      </c>
      <c r="C10" s="11">
        <v>5.15</v>
      </c>
      <c r="D10" s="11">
        <v>2.6779999999999999</v>
      </c>
      <c r="E10" s="11">
        <v>5.7050000000000001</v>
      </c>
    </row>
    <row r="11" spans="1:5" x14ac:dyDescent="0.3">
      <c r="A11" s="11" t="s">
        <v>95</v>
      </c>
      <c r="B11" s="11">
        <v>5.7830000000000004</v>
      </c>
      <c r="C11" s="11">
        <v>8.6720000000000006</v>
      </c>
      <c r="D11" s="11">
        <v>-0.56000000000000005</v>
      </c>
      <c r="E11" s="11">
        <v>4.0999999999999996</v>
      </c>
    </row>
    <row r="12" spans="1:5" x14ac:dyDescent="0.3">
      <c r="A12" s="11" t="s">
        <v>96</v>
      </c>
      <c r="B12" s="11">
        <v>-0.19400000000000001</v>
      </c>
      <c r="C12" s="11">
        <v>4.1870000000000003</v>
      </c>
      <c r="D12" s="11">
        <v>8.1349999999999998</v>
      </c>
      <c r="E12" s="11">
        <v>12.708</v>
      </c>
    </row>
    <row r="13" spans="1:5" x14ac:dyDescent="0.3">
      <c r="A13" s="11" t="s">
        <v>97</v>
      </c>
      <c r="B13" s="11">
        <v>5.8819999999999997</v>
      </c>
      <c r="C13" s="11">
        <v>10.471</v>
      </c>
      <c r="D13" s="11">
        <v>19.93</v>
      </c>
      <c r="E13" s="11">
        <v>15.737</v>
      </c>
    </row>
    <row r="14" spans="1:5" x14ac:dyDescent="0.3">
      <c r="A14" s="11" t="s">
        <v>98</v>
      </c>
      <c r="B14" s="11">
        <v>13.401</v>
      </c>
      <c r="C14" s="11">
        <v>7.9119999999999999</v>
      </c>
      <c r="D14" s="11">
        <v>11.518000000000001</v>
      </c>
      <c r="E14" s="11">
        <v>9.7089999999999996</v>
      </c>
    </row>
    <row r="15" spans="1:5" x14ac:dyDescent="0.3">
      <c r="A15" s="11" t="s">
        <v>99</v>
      </c>
      <c r="B15" s="11">
        <v>6.4669999999999996</v>
      </c>
      <c r="C15" s="11">
        <v>4.665</v>
      </c>
      <c r="D15" s="11">
        <v>1.597</v>
      </c>
      <c r="E15" s="11">
        <v>4.0250000000000004</v>
      </c>
    </row>
    <row r="16" spans="1:5" x14ac:dyDescent="0.3">
      <c r="A16" s="11" t="s">
        <v>100</v>
      </c>
      <c r="B16" s="11">
        <v>8.9030000000000005</v>
      </c>
      <c r="C16" s="11">
        <v>11.058999999999999</v>
      </c>
      <c r="D16" s="11">
        <v>3.9249999999999998</v>
      </c>
      <c r="E16" s="11">
        <v>8.7409999999999997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B82E07787E90439D4BF7FB5AFEF806" ma:contentTypeVersion="13" ma:contentTypeDescription="Create a new document." ma:contentTypeScope="" ma:versionID="b258a1f09dcef098b46149222d63ec66">
  <xsd:schema xmlns:xsd="http://www.w3.org/2001/XMLSchema" xmlns:xs="http://www.w3.org/2001/XMLSchema" xmlns:p="http://schemas.microsoft.com/office/2006/metadata/properties" xmlns:ns2="5f9b3220-5107-48a7-b286-2417e56ab66f" xmlns:ns3="25c8152d-027f-44ad-b7b3-4c5a6c165c06" targetNamespace="http://schemas.microsoft.com/office/2006/metadata/properties" ma:root="true" ma:fieldsID="3f1440209187c7ee09c09e72fdfd105e" ns2:_="" ns3:_="">
    <xsd:import namespace="5f9b3220-5107-48a7-b286-2417e56ab66f"/>
    <xsd:import namespace="25c8152d-027f-44ad-b7b3-4c5a6c165c06"/>
    <xsd:element name="properties">
      <xsd:complexType>
        <xsd:sequence>
          <xsd:element name="documentManagement">
            <xsd:complexType>
              <xsd:all>
                <xsd:element ref="ns2:Subcategory" minOccurs="0"/>
                <xsd:element ref="ns2:Articl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9b3220-5107-48a7-b286-2417e56ab66f" elementFormDefault="qualified">
    <xsd:import namespace="http://schemas.microsoft.com/office/2006/documentManagement/types"/>
    <xsd:import namespace="http://schemas.microsoft.com/office/infopath/2007/PartnerControls"/>
    <xsd:element name="Subcategory" ma:index="2" nillable="true" ma:displayName="Subcategory" ma:format="Dropdown" ma:internalName="Subcategory">
      <xsd:simpleType>
        <xsd:restriction base="dms:Choice">
          <xsd:enumeration value="Article (Word)"/>
          <xsd:enumeration value="Banner"/>
          <xsd:enumeration value="Digest"/>
          <xsd:enumeration value="Economic Review (full)"/>
          <xsd:enumeration value="Executive Summary"/>
          <xsd:enumeration value="Pages web"/>
          <xsd:enumeration value="Press review"/>
          <xsd:enumeration value="Proof"/>
          <xsd:enumeration value="Timing"/>
          <xsd:enumeration value="Dataset"/>
        </xsd:restriction>
      </xsd:simpleType>
    </xsd:element>
    <xsd:element name="Article" ma:index="3" nillable="true" ma:displayName="Article" ma:format="Dropdown" ma:internalName="Article">
      <xsd:simpleType>
        <xsd:restriction base="dms:Choice">
          <xsd:enumeration value="0 - Timing economic review"/>
          <xsd:enumeration value="00 - La formation continue des salariés: investir dans l'avenir (M. Nautet, H. Zimmer and Y. Saks)"/>
          <xsd:enumeration value="01 - Integration of the owner-occupied housing in the HICP (J. Jonckheere)"/>
          <xsd:enumeration value="02 - Residential real estate prices: supply restrictions and changing dwelling characteristics (P. Reusens)"/>
          <xsd:enumeration value="03 - Le retour de l’inflation à l’échelle mondiale : causes, persistance et conséquences (F. De Sloover, A. Stevens, J. Wauters, J. Jonckheere and Y. Saks)"/>
          <xsd:enumeration value="04 - Conclusions from the Prisma network (H. Zimmer, J. Jonckheere and F. Riemer)"/>
          <xsd:enumeration value="05 - Should we fear China’s brave new digital world? (D. Essers and K. Buysse)"/>
          <xsd:enumeration value="06 - Vermindering van de CO2-uitstoot - Lessen van grote emittenten (G. Bijnens and C. Swartenbroekx)"/>
          <xsd:enumeration value="07 -  The COVID-19 crisis and NFC solvency positions (Ch. Piette and J. Tielens)"/>
          <xsd:enumeration value="08 - Projections"/>
          <xsd:enumeration value="09 - Eerste resultaten van de vierde enquêtegolf van de Household Finance and Consumption Survey (M. de Sola Perea)"/>
          <xsd:enumeration value="10 - Normalisatie MonPol (E. Vincent. S. El Joueidi)"/>
          <xsd:enumeration value="11 - Corporate credit conditions during the COVID-19 crisis in Belgium (M.-D. Zachary and I. Samarin)"/>
          <xsd:enumeration value="12 - Home ownership affordability (Ch. Warisse)"/>
          <xsd:enumeration value="13 - Salaire productivité (Y. Saks and B. Coppens)"/>
          <xsd:enumeration value="14 - Vennootschapsbelasting (R. Schoonackers and S. Van Parys)"/>
          <xsd:enumeration value="15 - Ecologische voetafdruk GVC (J. De Mulder)"/>
          <xsd:enumeration value="16 - Covid-19 finances des ménages (J. Mohimont, M.D. Zachary and M. De Sola Perea)"/>
          <xsd:enumeration value="17 - Deglobalisering (D. Essers and K. Buysse)"/>
          <xsd:enumeration value="18- Business intelligence NBB (R. Basselier)"/>
          <xsd:enumeration value="19 - Houdbaarheid financiën deelsectoren (D. Cornille, W. Melyn, P. Stinglhamber, H. Godefroid and S. Van Parys)"/>
          <xsd:enumeration value="20 - Innovation/diffusion (S. Cheliout and J. De Mulder)"/>
          <xsd:enumeration value="21 - Europese metropolen (P. Bisciari and S. El Joueidi)"/>
          <xsd:enumeration value="22 - Transitie en financiële markten (M.D. Zachary, M. V. Geraci and I. Samarin)"/>
          <xsd:enumeration value="23 - Projections"/>
          <xsd:enumeration value="11 - Economische prognoses (G. Langenus)"/>
        </xsd:restrict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KeyPoints" ma:index="8" nillable="true" ma:displayName="MediaServiceAutoKeyPoints" ma:hidden="true" ma:internalName="MediaServiceAutoKeyPoints" ma:readOnly="true">
      <xsd:simpleType>
        <xsd:restriction base="dms:Note"/>
      </xsd:simpleType>
    </xsd:element>
    <xsd:element name="MediaServiceKeyPoints" ma:index="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c8152d-027f-44ad-b7b3-4c5a6c165c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ticle xmlns="5f9b3220-5107-48a7-b286-2417e56ab66f">11 - Corporate credit conditions during the COVID-19 crisis in Belgium (M.-D. Zachary and I. Samarin)</Article>
    <Subcategory xmlns="5f9b3220-5107-48a7-b286-2417e56ab66f">Dataset</Subcategory>
  </documentManagement>
</p:properties>
</file>

<file path=customXml/itemProps1.xml><?xml version="1.0" encoding="utf-8"?>
<ds:datastoreItem xmlns:ds="http://schemas.openxmlformats.org/officeDocument/2006/customXml" ds:itemID="{FA7BD66E-DBC1-4165-AF8D-3583E4BD85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9b3220-5107-48a7-b286-2417e56ab66f"/>
    <ds:schemaRef ds:uri="25c8152d-027f-44ad-b7b3-4c5a6c165c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8E78CE-CCEF-4704-BCD8-ACBFACD0685F}">
  <ds:schemaRefs>
    <ds:schemaRef ds:uri="http://schemas.microsoft.com/sharepoint/v3/contenttype/forms"/>
  </ds:schemaRefs>
</ds:datastoreItem>
</file>

<file path=customXml/itemProps3.xml><?xml version="1.0" encoding="utf-8"?>
<ds:datastoreItem xmlns:ds="http://schemas.openxmlformats.org/officeDocument/2006/customXml" ds:itemID="{F4A053F9-4F2B-492F-A440-18A11AF06E6C}">
  <ds:schemaRef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25c8152d-027f-44ad-b7b3-4c5a6c165c06"/>
    <ds:schemaRef ds:uri="5f9b3220-5107-48a7-b286-2417e56ab66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Chart1</vt:lpstr>
      <vt:lpstr>Chart2</vt:lpstr>
      <vt:lpstr>Chart3</vt:lpstr>
      <vt:lpstr>Chart4</vt:lpstr>
      <vt:lpstr>Chart5</vt:lpstr>
      <vt:lpstr>Chart6</vt:lpstr>
      <vt:lpstr>Chart7</vt:lpstr>
      <vt:lpstr>Chart8</vt:lpstr>
      <vt:lpstr>Chart9</vt:lpstr>
      <vt:lpstr>Chart10</vt:lpstr>
      <vt:lpstr>Chart11</vt:lpstr>
      <vt:lpstr>Chart12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Samarin Ilia</dc:creator>
  <cp:keywords/>
  <dc:description/>
  <cp:lastModifiedBy>Zachary Marie-Denise</cp:lastModifiedBy>
  <cp:revision/>
  <dcterms:created xsi:type="dcterms:W3CDTF">2022-06-14T18:21:54Z</dcterms:created>
  <dcterms:modified xsi:type="dcterms:W3CDTF">2022-07-18T11:58:06Z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0x010100CBB82E07787E90439D4BF7FB5AFEF806</vt:lpwstr>
  </property>
</Properties>
</file>