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bb.sharepoint.com/sites/ds-department/Data publications/"/>
    </mc:Choice>
  </mc:AlternateContent>
  <xr:revisionPtr revIDLastSave="363" documentId="13_ncr:1_{89C0774F-9FAB-45B7-A6F0-28553194DF8D}" xr6:coauthVersionLast="47" xr6:coauthVersionMax="47" xr10:uidLastSave="{AEE160A0-AC50-44C0-8487-AEA4CE8DB33D}"/>
  <bookViews>
    <workbookView xWindow="-120" yWindow="-120" windowWidth="29040" windowHeight="15840" activeTab="6" xr2:uid="{6C4ABC29-1005-493A-8D7E-8CDC039DF61C}"/>
  </bookViews>
  <sheets>
    <sheet name="Chart 1" sheetId="10" r:id="rId1"/>
    <sheet name="Chart 2" sheetId="2" r:id="rId2"/>
    <sheet name="Chart 3" sheetId="11" r:id="rId3"/>
    <sheet name="Chart 4" sheetId="16" r:id="rId4"/>
    <sheet name="Chart 5" sheetId="4" r:id="rId5"/>
    <sheet name="Chart 6" sheetId="14" r:id="rId6"/>
    <sheet name="Chart 7 " sheetId="1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4" l="1"/>
  <c r="D8" i="14"/>
  <c r="C8" i="14"/>
  <c r="B8" i="14"/>
</calcChain>
</file>

<file path=xl/sharedStrings.xml><?xml version="1.0" encoding="utf-8"?>
<sst xmlns="http://schemas.openxmlformats.org/spreadsheetml/2006/main" count="105" uniqueCount="66">
  <si>
    <t>Chart 1</t>
  </si>
  <si>
    <t>Q1</t>
  </si>
  <si>
    <t>Q2</t>
  </si>
  <si>
    <t>Q3</t>
  </si>
  <si>
    <t>Q4</t>
  </si>
  <si>
    <t>2023e</t>
  </si>
  <si>
    <t>2024e</t>
  </si>
  <si>
    <t>2025e</t>
  </si>
  <si>
    <t>Decomposition of GDP growth</t>
  </si>
  <si>
    <t>Working age population</t>
  </si>
  <si>
    <t>Participation rate¹</t>
  </si>
  <si>
    <t>(percentage points, unless otherwise stated)</t>
  </si>
  <si>
    <t>(annual percentage changes)</t>
  </si>
  <si>
    <t>GDP growth (%)</t>
  </si>
  <si>
    <t>Productivity per hour</t>
  </si>
  <si>
    <t>Volume of work</t>
  </si>
  <si>
    <t>Average productivity 2010-2022</t>
  </si>
  <si>
    <t>2026e</t>
  </si>
  <si>
    <t>2027e</t>
  </si>
  <si>
    <t>2028e</t>
  </si>
  <si>
    <t>2029e</t>
  </si>
  <si>
    <t>2030e</t>
  </si>
  <si>
    <t>2031e</t>
  </si>
  <si>
    <t>2032e</t>
  </si>
  <si>
    <t>Household consumption</t>
  </si>
  <si>
    <t>Disposable income</t>
  </si>
  <si>
    <t>Savings ratio (in % of disposable income, right-hand scale)</t>
  </si>
  <si>
    <t>HICP inflation (%)</t>
  </si>
  <si>
    <t>Core inflation</t>
  </si>
  <si>
    <t>Food</t>
  </si>
  <si>
    <t>Energy</t>
  </si>
  <si>
    <t xml:space="preserve">Annual inflation </t>
  </si>
  <si>
    <t>Energy cost mitigation: support for businesses</t>
  </si>
  <si>
    <t>Energy cost mitigation: indirect taxation</t>
  </si>
  <si>
    <t>Contribution Fluxys and oil sector</t>
  </si>
  <si>
    <t>Ukraine - Defense</t>
  </si>
  <si>
    <t>Energy cost mitigation: support for households</t>
  </si>
  <si>
    <t>Encouraging the energy transition</t>
  </si>
  <si>
    <t>Other</t>
  </si>
  <si>
    <t>Increased contribution of the nuclear sector</t>
  </si>
  <si>
    <t>Interest charges</t>
  </si>
  <si>
    <t>Temporary Covid-19 measures</t>
  </si>
  <si>
    <t xml:space="preserve">General government budget balance, of which : </t>
  </si>
  <si>
    <t xml:space="preserve"> </t>
  </si>
  <si>
    <r>
      <t xml:space="preserve">2 </t>
    </r>
    <r>
      <rPr>
        <sz val="8"/>
        <color rgb="FF000000"/>
        <rFont val="Arial"/>
        <family val="2"/>
      </rPr>
      <t xml:space="preserve">The difference in wage cost growth between Belgium and neighbouring countries shown here is not necessarily </t>
    </r>
    <r>
      <rPr>
        <sz val="8"/>
        <rFont val="Arial"/>
        <family val="2"/>
      </rPr>
      <t>identical to the official assessment by the Central Economic Council. </t>
    </r>
  </si>
  <si>
    <r>
      <t>1</t>
    </r>
    <r>
      <rPr>
        <sz val="8"/>
        <color rgb="FF000000"/>
        <rFont val="Arial"/>
        <family val="2"/>
      </rPr>
      <t xml:space="preserve"> Weighted average wage cost growth in neighbouring countries, </t>
    </r>
    <r>
      <rPr>
        <sz val="8"/>
        <rFont val="Arial"/>
        <family val="2"/>
      </rPr>
      <t>based on current Eurosystem projections</t>
    </r>
    <r>
      <rPr>
        <sz val="8"/>
        <color rgb="FF000000"/>
        <rFont val="Arial"/>
        <family val="2"/>
      </rPr>
      <t>. </t>
    </r>
  </si>
  <si>
    <t>Sources: Eurosystem, NAI, NBB. </t>
  </si>
  <si>
    <r>
      <t>DE-NL-FR</t>
    </r>
    <r>
      <rPr>
        <vertAlign val="superscript"/>
        <sz val="11"/>
        <color theme="1"/>
        <rFont val="Calibri"/>
        <family val="2"/>
        <scheme val="minor"/>
      </rPr>
      <t>1</t>
    </r>
  </si>
  <si>
    <t>BE</t>
  </si>
  <si>
    <t>2025 e</t>
  </si>
  <si>
    <t>2024 e</t>
  </si>
  <si>
    <t>2023 e</t>
  </si>
  <si>
    <t>Chart 2</t>
  </si>
  <si>
    <t>Chart 3</t>
  </si>
  <si>
    <t xml:space="preserve">   of which: indexation effect</t>
  </si>
  <si>
    <t xml:space="preserve">Chart 4 </t>
  </si>
  <si>
    <t>Hourly labour cost growth in the private sector: Belgium versus main trading partners (percentage change compared to the previous year) </t>
  </si>
  <si>
    <t>Chart 5</t>
  </si>
  <si>
    <t>Debt ratio</t>
  </si>
  <si>
    <t>Chart 6</t>
  </si>
  <si>
    <t>Ukraine - Refugee-related and other</t>
  </si>
  <si>
    <r>
      <t>Tax revenu</t>
    </r>
    <r>
      <rPr>
        <sz val="10"/>
        <rFont val="Calibri"/>
        <family val="2"/>
        <scheme val="minor"/>
      </rPr>
      <t>e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from frozen Russian asset</t>
    </r>
  </si>
  <si>
    <t>Temporary energy and UA crisis-related measures</t>
  </si>
  <si>
    <t>Energy crisis-related measures</t>
  </si>
  <si>
    <t xml:space="preserve"> Financing of the energy- and Ukraine crisis-related measures</t>
  </si>
  <si>
    <t>Excess profit taxation on electricity producers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</si>
</sst>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000"/>
  </numFmts>
  <fonts count="37" x14ac:knownFonts="1">
    <font>
      <sz val="11"/>
      <color theme="1"/>
      <name val="Calibri"/>
      <family val="2"/>
      <scheme val="minor"/>
    </font>
    <font>
      <b/>
      <sz val="10"/>
      <color rgb="FF31849B"/>
      <name val="Arial"/>
      <family val="2"/>
    </font>
    <font>
      <sz val="10"/>
      <color rgb="FF31849B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6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vertAlign val="super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0" fontId="22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7">
    <xf numFmtId="0" fontId="0" fillId="0" borderId="0" xfId="0"/>
    <xf numFmtId="164" fontId="0" fillId="0" borderId="0" xfId="0" applyNumberFormat="1"/>
    <xf numFmtId="2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2" fontId="0" fillId="0" borderId="1" xfId="0" applyNumberForma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33" borderId="0" xfId="0" applyFill="1"/>
    <xf numFmtId="164" fontId="0" fillId="33" borderId="0" xfId="0" applyNumberFormat="1" applyFill="1"/>
    <xf numFmtId="2" fontId="0" fillId="33" borderId="0" xfId="0" applyNumberFormat="1" applyFill="1"/>
    <xf numFmtId="14" fontId="0" fillId="33" borderId="0" xfId="0" applyNumberFormat="1" applyFill="1"/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33" borderId="0" xfId="0" applyNumberFormat="1" applyFill="1" applyAlignment="1">
      <alignment horizontal="right"/>
    </xf>
    <xf numFmtId="1" fontId="0" fillId="0" borderId="0" xfId="0" applyNumberFormat="1"/>
    <xf numFmtId="1" fontId="0" fillId="33" borderId="0" xfId="0" applyNumberFormat="1" applyFill="1"/>
    <xf numFmtId="165" fontId="0" fillId="0" borderId="0" xfId="0" applyNumberFormat="1"/>
    <xf numFmtId="0" fontId="0" fillId="0" borderId="0" xfId="0" applyFill="1"/>
    <xf numFmtId="166" fontId="0" fillId="0" borderId="0" xfId="0" applyNumberFormat="1"/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Fill="1"/>
    <xf numFmtId="0" fontId="30" fillId="0" borderId="0" xfId="0" applyFont="1" applyFill="1" applyAlignment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/>
    <xf numFmtId="16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/>
    <xf numFmtId="0" fontId="30" fillId="0" borderId="0" xfId="0" applyFont="1" applyFill="1" applyBorder="1"/>
    <xf numFmtId="0" fontId="30" fillId="0" borderId="0" xfId="0" applyFont="1" applyFill="1" applyBorder="1" applyAlignment="1">
      <alignment horizontal="right"/>
    </xf>
    <xf numFmtId="1" fontId="30" fillId="0" borderId="0" xfId="0" applyNumberFormat="1" applyFont="1" applyFill="1" applyBorder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1" fontId="20" fillId="0" borderId="0" xfId="0" applyNumberFormat="1" applyFont="1" applyFill="1" applyBorder="1"/>
    <xf numFmtId="1" fontId="0" fillId="0" borderId="0" xfId="0" applyNumberFormat="1" applyFill="1" applyBorder="1"/>
    <xf numFmtId="0" fontId="29" fillId="0" borderId="0" xfId="0" applyFont="1" applyFill="1" applyBorder="1" applyAlignment="1"/>
    <xf numFmtId="0" fontId="20" fillId="0" borderId="0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0" fillId="33" borderId="0" xfId="0" applyFill="1" applyAlignment="1">
      <alignment horizontal="left" indent="1"/>
    </xf>
    <xf numFmtId="0" fontId="31" fillId="0" borderId="0" xfId="0" applyFont="1" applyFill="1" applyAlignment="1">
      <alignment wrapText="1"/>
    </xf>
  </cellXfs>
  <cellStyles count="5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6" xr:uid="{AE2836D9-EEBA-4896-971C-E0CA2692DC1A}"/>
    <cellStyle name="60% - Accent1 3" xfId="37" xr:uid="{1C0C70F7-D005-49C2-A850-DC36509D285A}"/>
    <cellStyle name="60% - Accent2 2" xfId="47" xr:uid="{6DD028DF-1390-4085-97D2-76492D76625D}"/>
    <cellStyle name="60% - Accent2 3" xfId="38" xr:uid="{B4B40AAD-3A91-410E-B210-394CD778A8BA}"/>
    <cellStyle name="60% - Accent3 2" xfId="48" xr:uid="{3F0AA9D2-473C-4F1A-BF26-9C51F1BBFFE9}"/>
    <cellStyle name="60% - Accent3 3" xfId="39" xr:uid="{F3DC3084-7299-4EB7-B05B-32F2CD948EB3}"/>
    <cellStyle name="60% - Accent4 2" xfId="49" xr:uid="{6B5B5F15-F5D0-455B-98E7-A1BF3B2BF7D1}"/>
    <cellStyle name="60% - Accent4 3" xfId="40" xr:uid="{58BEC451-D80A-4511-9D09-41FE690EF4CB}"/>
    <cellStyle name="60% - Accent5 2" xfId="50" xr:uid="{2B610763-5A07-4D42-B645-635EBBB4DD37}"/>
    <cellStyle name="60% - Accent5 3" xfId="41" xr:uid="{D3923D69-0710-4F11-B1B3-359BCDC98052}"/>
    <cellStyle name="60% - Accent6 2" xfId="51" xr:uid="{F79FDF42-6575-49BC-B5CB-ABC5EF5FFF72}"/>
    <cellStyle name="60% - Accent6 3" xfId="42" xr:uid="{E2D891D9-E5A0-4454-A14C-7A25F52EA9B6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5" xr:uid="{593B1153-D108-4DD1-9447-8F64522D90AB}"/>
    <cellStyle name="Neutral 3" xfId="36" xr:uid="{403B3BCA-A836-4750-8680-B33D3EE3C62F}"/>
    <cellStyle name="Normal" xfId="0" builtinId="0"/>
    <cellStyle name="Normal 2" xfId="43" xr:uid="{5EA6A8F4-B03A-437B-AB7E-6C6BB8DC2808}"/>
    <cellStyle name="Normal 2 2" xfId="35" xr:uid="{B9BCD001-475D-4485-9089-947B62D0E833}"/>
    <cellStyle name="Note" xfId="13" builtinId="10" customBuiltin="1"/>
    <cellStyle name="Output" xfId="8" builtinId="21" customBuiltin="1"/>
    <cellStyle name="Title 2" xfId="44" xr:uid="{D88AECF7-48C2-41B1-BF46-4B8D39B8E7C5}"/>
    <cellStyle name="Title 3" xfId="34" xr:uid="{E706AAB6-8312-4A1D-8E5C-85A86CEA2762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77702</xdr:rowOff>
    </xdr:from>
    <xdr:to>
      <xdr:col>16</xdr:col>
      <xdr:colOff>575518</xdr:colOff>
      <xdr:row>19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05C3DB-E656-804B-9FA6-1B4EBAE92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20702"/>
          <a:ext cx="6061918" cy="2398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2</xdr:row>
      <xdr:rowOff>28648</xdr:rowOff>
    </xdr:from>
    <xdr:to>
      <xdr:col>24</xdr:col>
      <xdr:colOff>321720</xdr:colOff>
      <xdr:row>22</xdr:row>
      <xdr:rowOff>8195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CD783-A7AB-8F0F-BD80-A5E7AF456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8450" y="409648"/>
          <a:ext cx="6074820" cy="3789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34497</xdr:colOff>
      <xdr:row>9</xdr:row>
      <xdr:rowOff>28575</xdr:rowOff>
    </xdr:from>
    <xdr:to>
      <xdr:col>8</xdr:col>
      <xdr:colOff>321742</xdr:colOff>
      <xdr:row>20</xdr:row>
      <xdr:rowOff>122811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BACCBD-511C-9DF2-33BC-82F341F14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6372" y="1743075"/>
          <a:ext cx="4554445" cy="21897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500746</xdr:colOff>
      <xdr:row>10</xdr:row>
      <xdr:rowOff>171449</xdr:rowOff>
    </xdr:from>
    <xdr:to>
      <xdr:col>14</xdr:col>
      <xdr:colOff>408860</xdr:colOff>
      <xdr:row>25</xdr:row>
      <xdr:rowOff>161924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3DC38E-8314-B9D3-9B81-A449D36F5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9696" y="2105024"/>
          <a:ext cx="6004114" cy="2847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2</xdr:row>
      <xdr:rowOff>9036</xdr:rowOff>
    </xdr:from>
    <xdr:to>
      <xdr:col>18</xdr:col>
      <xdr:colOff>74110</xdr:colOff>
      <xdr:row>18</xdr:row>
      <xdr:rowOff>46671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333035-DAD1-4EB4-09F4-885A0C1E2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4" y="390036"/>
          <a:ext cx="6760661" cy="30856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12869</xdr:colOff>
      <xdr:row>10</xdr:row>
      <xdr:rowOff>66675</xdr:rowOff>
    </xdr:from>
    <xdr:to>
      <xdr:col>6</xdr:col>
      <xdr:colOff>407462</xdr:colOff>
      <xdr:row>25</xdr:row>
      <xdr:rowOff>189149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1B6F84-2E3A-32BF-60B0-D4579DDD7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1569" y="1971675"/>
          <a:ext cx="4661793" cy="29799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561669</xdr:colOff>
      <xdr:row>11</xdr:row>
      <xdr:rowOff>40821</xdr:rowOff>
    </xdr:from>
    <xdr:to>
      <xdr:col>14</xdr:col>
      <xdr:colOff>365286</xdr:colOff>
      <xdr:row>54</xdr:row>
      <xdr:rowOff>145464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292761-0C6C-C86E-8E78-B18AB767C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8633" y="2136321"/>
          <a:ext cx="11709867" cy="8296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524B-27E7-4BF3-9FCA-7E31D282B6A2}">
  <dimension ref="A1:D19"/>
  <sheetViews>
    <sheetView workbookViewId="0"/>
  </sheetViews>
  <sheetFormatPr defaultRowHeight="15" x14ac:dyDescent="0.25"/>
  <sheetData>
    <row r="1" spans="1:4" x14ac:dyDescent="0.25">
      <c r="A1" s="6" t="s">
        <v>0</v>
      </c>
    </row>
    <row r="2" spans="1:4" x14ac:dyDescent="0.25">
      <c r="A2" s="7"/>
    </row>
    <row r="3" spans="1:4" x14ac:dyDescent="0.25">
      <c r="A3" s="8"/>
    </row>
    <row r="4" spans="1:4" x14ac:dyDescent="0.25">
      <c r="A4">
        <v>2022</v>
      </c>
      <c r="B4" t="s">
        <v>1</v>
      </c>
      <c r="C4" s="1">
        <v>0.61676351354797987</v>
      </c>
      <c r="D4" s="1">
        <v>3.2478094860445283</v>
      </c>
    </row>
    <row r="5" spans="1:4" x14ac:dyDescent="0.25">
      <c r="B5" t="s">
        <v>2</v>
      </c>
      <c r="C5" s="1">
        <v>0.53419379846559867</v>
      </c>
    </row>
    <row r="6" spans="1:4" x14ac:dyDescent="0.25">
      <c r="B6" t="s">
        <v>3</v>
      </c>
      <c r="C6" s="1">
        <v>0.31409099150025988</v>
      </c>
    </row>
    <row r="7" spans="1:4" x14ac:dyDescent="0.25">
      <c r="B7" t="s">
        <v>4</v>
      </c>
      <c r="C7" s="1">
        <v>5.4758108874741751E-2</v>
      </c>
    </row>
    <row r="8" spans="1:4" x14ac:dyDescent="0.25">
      <c r="A8" t="s">
        <v>5</v>
      </c>
      <c r="B8" t="s">
        <v>1</v>
      </c>
      <c r="C8" s="1">
        <v>0.46512831177560887</v>
      </c>
      <c r="D8" s="1">
        <v>1.4213822100470397</v>
      </c>
    </row>
    <row r="9" spans="1:4" x14ac:dyDescent="0.25">
      <c r="B9" s="9" t="s">
        <v>2</v>
      </c>
      <c r="C9" s="10">
        <v>0.43408503274249277</v>
      </c>
      <c r="D9" s="1"/>
    </row>
    <row r="10" spans="1:4" x14ac:dyDescent="0.25">
      <c r="B10" s="9" t="s">
        <v>3</v>
      </c>
      <c r="C10" s="10">
        <v>0.41599489401771272</v>
      </c>
      <c r="D10" s="1"/>
    </row>
    <row r="11" spans="1:4" x14ac:dyDescent="0.25">
      <c r="B11" s="9" t="s">
        <v>4</v>
      </c>
      <c r="C11" s="10">
        <v>0.33458255141689541</v>
      </c>
      <c r="D11" s="1"/>
    </row>
    <row r="12" spans="1:4" x14ac:dyDescent="0.25">
      <c r="A12" t="s">
        <v>6</v>
      </c>
      <c r="B12" s="9" t="s">
        <v>1</v>
      </c>
      <c r="C12" s="10">
        <v>0.29130252475593199</v>
      </c>
      <c r="D12" s="1">
        <v>1.308255312229023</v>
      </c>
    </row>
    <row r="13" spans="1:4" x14ac:dyDescent="0.25">
      <c r="B13" s="9" t="s">
        <v>2</v>
      </c>
      <c r="C13" s="10">
        <v>0.29183704489481599</v>
      </c>
      <c r="D13" s="1"/>
    </row>
    <row r="14" spans="1:4" x14ac:dyDescent="0.25">
      <c r="B14" s="9" t="s">
        <v>3</v>
      </c>
      <c r="C14" s="10">
        <v>0.30091762761628171</v>
      </c>
      <c r="D14" s="1"/>
    </row>
    <row r="15" spans="1:4" x14ac:dyDescent="0.25">
      <c r="B15" s="9" t="s">
        <v>4</v>
      </c>
      <c r="C15" s="10">
        <v>0.29709843078431497</v>
      </c>
      <c r="D15" s="1"/>
    </row>
    <row r="16" spans="1:4" x14ac:dyDescent="0.25">
      <c r="A16" t="s">
        <v>7</v>
      </c>
      <c r="B16" s="9" t="s">
        <v>1</v>
      </c>
      <c r="C16" s="10">
        <v>0.30269707252654765</v>
      </c>
      <c r="D16" s="1">
        <v>1.2235561219711588</v>
      </c>
    </row>
    <row r="17" spans="2:3" x14ac:dyDescent="0.25">
      <c r="B17" s="9" t="s">
        <v>2</v>
      </c>
      <c r="C17" s="10">
        <v>0.31457989187717583</v>
      </c>
    </row>
    <row r="18" spans="2:3" x14ac:dyDescent="0.25">
      <c r="B18" s="9" t="s">
        <v>3</v>
      </c>
      <c r="C18" s="10">
        <v>0.31326201716836977</v>
      </c>
    </row>
    <row r="19" spans="2:3" x14ac:dyDescent="0.25">
      <c r="B19" s="9" t="s">
        <v>4</v>
      </c>
      <c r="C19" s="10">
        <v>0.30569385169778585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283D-BBD5-4F07-AC95-789DBE2653EB}">
  <sheetPr codeName="Sheet1"/>
  <dimension ref="A1:J26"/>
  <sheetViews>
    <sheetView workbookViewId="0"/>
  </sheetViews>
  <sheetFormatPr defaultRowHeight="15" x14ac:dyDescent="0.25"/>
  <cols>
    <col min="1" max="1" width="15.7109375" customWidth="1"/>
    <col min="2" max="2" width="27" bestFit="1" customWidth="1"/>
    <col min="3" max="3" width="17" bestFit="1" customWidth="1"/>
    <col min="14" max="14" width="5.42578125" customWidth="1"/>
    <col min="22" max="22" width="4.28515625" customWidth="1"/>
  </cols>
  <sheetData>
    <row r="1" spans="1:10" x14ac:dyDescent="0.25">
      <c r="A1" s="6" t="s">
        <v>52</v>
      </c>
      <c r="G1" t="s">
        <v>8</v>
      </c>
    </row>
    <row r="2" spans="1:10" x14ac:dyDescent="0.25">
      <c r="B2" t="s">
        <v>9</v>
      </c>
      <c r="C2" t="s">
        <v>10</v>
      </c>
      <c r="G2" t="s">
        <v>11</v>
      </c>
    </row>
    <row r="3" spans="1:10" x14ac:dyDescent="0.25">
      <c r="B3" t="s">
        <v>12</v>
      </c>
      <c r="F3" s="2"/>
      <c r="G3" t="s">
        <v>13</v>
      </c>
      <c r="H3" t="s">
        <v>14</v>
      </c>
      <c r="I3" t="s">
        <v>15</v>
      </c>
      <c r="J3" t="s">
        <v>16</v>
      </c>
    </row>
    <row r="4" spans="1:10" x14ac:dyDescent="0.25">
      <c r="A4">
        <v>2010</v>
      </c>
      <c r="B4" s="1">
        <v>0.77553849978151401</v>
      </c>
      <c r="C4" s="1">
        <v>67.724999999999994</v>
      </c>
      <c r="D4" s="2"/>
      <c r="E4" s="2"/>
      <c r="F4">
        <v>2010</v>
      </c>
      <c r="G4" s="1">
        <v>2.8643092187979002</v>
      </c>
      <c r="H4" s="1">
        <v>1.5184950626321747</v>
      </c>
      <c r="I4" s="1">
        <v>1.3458141561657255</v>
      </c>
      <c r="J4" s="1">
        <v>0.55531126487824956</v>
      </c>
    </row>
    <row r="5" spans="1:10" x14ac:dyDescent="0.25">
      <c r="A5">
        <v>2011</v>
      </c>
      <c r="B5" s="1">
        <v>0.63120828355194281</v>
      </c>
      <c r="C5" s="1">
        <v>66.725000000000009</v>
      </c>
      <c r="F5">
        <v>2011</v>
      </c>
      <c r="G5" s="1">
        <v>1.6945198047671806</v>
      </c>
      <c r="H5" s="1">
        <v>-0.68301904956118431</v>
      </c>
      <c r="I5" s="1">
        <v>2.3775388543283649</v>
      </c>
      <c r="J5" s="1">
        <v>0.55531126487824956</v>
      </c>
    </row>
    <row r="6" spans="1:10" x14ac:dyDescent="0.25">
      <c r="A6">
        <v>2012</v>
      </c>
      <c r="B6" s="1">
        <v>0.30270416458535454</v>
      </c>
      <c r="C6" s="1">
        <v>67</v>
      </c>
      <c r="D6" s="2"/>
      <c r="E6" s="2"/>
      <c r="F6">
        <v>2012</v>
      </c>
      <c r="G6" s="1">
        <v>0.73918860293080701</v>
      </c>
      <c r="H6" s="1">
        <v>0.49752648546863565</v>
      </c>
      <c r="I6" s="1">
        <v>0.24166211746217137</v>
      </c>
      <c r="J6" s="1">
        <v>0.55531126487824956</v>
      </c>
    </row>
    <row r="7" spans="1:10" x14ac:dyDescent="0.25">
      <c r="A7">
        <v>2013</v>
      </c>
      <c r="B7" s="1">
        <v>0.16622253493780992</v>
      </c>
      <c r="C7" s="1">
        <v>67.599999999999994</v>
      </c>
      <c r="D7" s="2"/>
      <c r="E7" s="2"/>
      <c r="F7">
        <v>2013</v>
      </c>
      <c r="G7" s="1">
        <v>0.45922570000678231</v>
      </c>
      <c r="H7" s="1">
        <v>0.8625175558811371</v>
      </c>
      <c r="I7" s="1">
        <v>-0.40329185587435479</v>
      </c>
      <c r="J7" s="1">
        <v>0.55531126487824956</v>
      </c>
    </row>
    <row r="8" spans="1:10" x14ac:dyDescent="0.25">
      <c r="A8">
        <v>2014</v>
      </c>
      <c r="B8" s="1">
        <v>0.12711880459419511</v>
      </c>
      <c r="C8" s="1">
        <v>67.824999999999989</v>
      </c>
      <c r="F8">
        <v>2014</v>
      </c>
      <c r="G8" s="1">
        <v>1.5785577127510608</v>
      </c>
      <c r="H8" s="1">
        <v>1.4326913135798591</v>
      </c>
      <c r="I8" s="1">
        <v>0.1458663991712017</v>
      </c>
      <c r="J8" s="1">
        <v>0.55531126487824956</v>
      </c>
    </row>
    <row r="9" spans="1:10" x14ac:dyDescent="0.25">
      <c r="A9">
        <v>2015</v>
      </c>
      <c r="B9" s="1">
        <v>0.21416626021488749</v>
      </c>
      <c r="C9" s="1">
        <v>67.724999999999994</v>
      </c>
      <c r="F9">
        <v>2015</v>
      </c>
      <c r="G9" s="1">
        <v>2.0414832678112615</v>
      </c>
      <c r="H9" s="1">
        <v>1.5472389904284345</v>
      </c>
      <c r="I9" s="1">
        <v>0.49424427738282706</v>
      </c>
      <c r="J9" s="1">
        <v>0.55531126487824956</v>
      </c>
    </row>
    <row r="10" spans="1:10" x14ac:dyDescent="0.25">
      <c r="A10">
        <v>2016</v>
      </c>
      <c r="B10" s="1">
        <v>0.22387503361933625</v>
      </c>
      <c r="C10" s="1">
        <v>67.674999999999997</v>
      </c>
      <c r="D10" s="2"/>
      <c r="E10" s="2"/>
      <c r="F10">
        <v>2016</v>
      </c>
      <c r="G10" s="1">
        <v>1.2666577911645494</v>
      </c>
      <c r="H10" s="1">
        <v>9.7893657896919173E-2</v>
      </c>
      <c r="I10" s="1">
        <v>1.1687641332676302</v>
      </c>
      <c r="J10" s="1">
        <v>0.55531126487824956</v>
      </c>
    </row>
    <row r="11" spans="1:10" x14ac:dyDescent="0.25">
      <c r="A11">
        <v>2017</v>
      </c>
      <c r="B11" s="1">
        <v>0.16712197129955531</v>
      </c>
      <c r="C11" s="1">
        <v>68</v>
      </c>
      <c r="D11" s="2"/>
      <c r="E11" s="2"/>
      <c r="F11">
        <v>2017</v>
      </c>
      <c r="G11" s="1">
        <v>1.6195968686919082</v>
      </c>
      <c r="H11" s="1">
        <v>-0.1963485963153988</v>
      </c>
      <c r="I11" s="1">
        <v>1.815945465007307</v>
      </c>
      <c r="J11" s="1">
        <v>0.55531126487824956</v>
      </c>
    </row>
    <row r="12" spans="1:10" x14ac:dyDescent="0.25">
      <c r="A12">
        <v>2018</v>
      </c>
      <c r="B12" s="1">
        <v>0.17958202374575016</v>
      </c>
      <c r="C12" s="1">
        <v>68.649999999999991</v>
      </c>
      <c r="E12" s="2"/>
      <c r="F12">
        <v>2018</v>
      </c>
      <c r="G12" s="1">
        <v>1.7929315104637134</v>
      </c>
      <c r="H12" s="1">
        <v>0.20633622500181303</v>
      </c>
      <c r="I12" s="1">
        <v>1.5865952854619003</v>
      </c>
      <c r="J12" s="1">
        <v>0.55531126487824956</v>
      </c>
    </row>
    <row r="13" spans="1:10" x14ac:dyDescent="0.25">
      <c r="A13">
        <v>2019</v>
      </c>
      <c r="B13" s="1">
        <v>0.23697035065306515</v>
      </c>
      <c r="C13" s="1">
        <v>69.099999999999994</v>
      </c>
      <c r="F13">
        <v>2019</v>
      </c>
      <c r="G13" s="1">
        <v>2.2615908109505423</v>
      </c>
      <c r="H13" s="1">
        <v>0.82628236892623441</v>
      </c>
      <c r="I13" s="1">
        <v>1.4353084420243079</v>
      </c>
      <c r="J13" s="1">
        <v>0.55531126487824956</v>
      </c>
    </row>
    <row r="14" spans="1:10" x14ac:dyDescent="0.25">
      <c r="A14">
        <v>2020</v>
      </c>
      <c r="B14" s="1">
        <v>0.20715677563765134</v>
      </c>
      <c r="C14" s="1">
        <v>68.400000000000006</v>
      </c>
      <c r="F14">
        <v>2020</v>
      </c>
      <c r="G14" s="1">
        <v>-5.3626985773099323</v>
      </c>
      <c r="H14" s="1">
        <v>3.1572833726776883</v>
      </c>
      <c r="I14" s="1">
        <v>-8.5199819499876206</v>
      </c>
      <c r="J14" s="1">
        <v>0.55531126487824956</v>
      </c>
    </row>
    <row r="15" spans="1:10" x14ac:dyDescent="0.25">
      <c r="A15">
        <v>2021</v>
      </c>
      <c r="B15" s="1">
        <v>0.25127892123346651</v>
      </c>
      <c r="C15" s="1">
        <v>69.650000000000006</v>
      </c>
      <c r="F15">
        <v>2021</v>
      </c>
      <c r="G15" s="1">
        <v>6.2860703799102913</v>
      </c>
      <c r="H15" s="1">
        <v>-1.1121168707611817</v>
      </c>
      <c r="I15" s="1">
        <v>7.398187250671473</v>
      </c>
      <c r="J15" s="1">
        <v>0.55531126487824956</v>
      </c>
    </row>
    <row r="16" spans="1:10" x14ac:dyDescent="0.25">
      <c r="A16">
        <v>2022</v>
      </c>
      <c r="B16" s="1">
        <v>0.5902502125684439</v>
      </c>
      <c r="C16" s="1">
        <v>70.5</v>
      </c>
      <c r="F16">
        <v>2022</v>
      </c>
      <c r="G16" s="1">
        <v>3.2478094860445283</v>
      </c>
      <c r="H16" s="1">
        <v>-0.9357340724378882</v>
      </c>
      <c r="I16" s="1">
        <v>4.1835435584824161</v>
      </c>
      <c r="J16" s="1">
        <v>0.55531126487824956</v>
      </c>
    </row>
    <row r="17" spans="1:10" x14ac:dyDescent="0.25">
      <c r="A17" s="9" t="s">
        <v>5</v>
      </c>
      <c r="B17" s="10">
        <v>0.36906396405653741</v>
      </c>
      <c r="C17" s="10">
        <v>71.1666926290617</v>
      </c>
      <c r="F17" s="9" t="s">
        <v>5</v>
      </c>
      <c r="G17" s="10">
        <v>1.4213822100470397</v>
      </c>
      <c r="H17" s="10">
        <v>6.5748838710644186E-2</v>
      </c>
      <c r="I17" s="10">
        <v>1.3556333713363955</v>
      </c>
      <c r="J17" s="1">
        <v>0.55531126487824956</v>
      </c>
    </row>
    <row r="18" spans="1:10" x14ac:dyDescent="0.25">
      <c r="A18" s="9" t="s">
        <v>6</v>
      </c>
      <c r="B18" s="10">
        <v>5.911481258087381E-2</v>
      </c>
      <c r="C18" s="10">
        <v>71.563424392602954</v>
      </c>
      <c r="F18" s="9" t="s">
        <v>6</v>
      </c>
      <c r="G18" s="10">
        <v>1.308255312229023</v>
      </c>
      <c r="H18" s="10">
        <v>0.50055916388138666</v>
      </c>
      <c r="I18" s="10">
        <v>0.80769614834763637</v>
      </c>
      <c r="J18" s="1">
        <v>0.55531126487824956</v>
      </c>
    </row>
    <row r="19" spans="1:10" x14ac:dyDescent="0.25">
      <c r="A19" s="9" t="s">
        <v>7</v>
      </c>
      <c r="B19" s="10">
        <v>6.4011598848168205E-3</v>
      </c>
      <c r="C19" s="10">
        <v>71.93224652256302</v>
      </c>
      <c r="F19" s="9" t="s">
        <v>7</v>
      </c>
      <c r="G19" s="10">
        <v>1.2235561219711588</v>
      </c>
      <c r="H19" s="10">
        <v>0.62024876746455959</v>
      </c>
      <c r="I19" s="10">
        <v>0.60330735450659922</v>
      </c>
      <c r="J19" s="1">
        <v>0.55531126487824956</v>
      </c>
    </row>
    <row r="20" spans="1:10" x14ac:dyDescent="0.25">
      <c r="A20" s="9" t="s">
        <v>17</v>
      </c>
      <c r="B20" s="10">
        <v>3.8733260679690851E-2</v>
      </c>
      <c r="C20" s="10"/>
    </row>
    <row r="21" spans="1:10" x14ac:dyDescent="0.25">
      <c r="A21" s="9" t="s">
        <v>18</v>
      </c>
      <c r="B21" s="10">
        <v>-4.694748776401525E-5</v>
      </c>
      <c r="C21" s="10"/>
    </row>
    <row r="22" spans="1:10" x14ac:dyDescent="0.25">
      <c r="A22" s="9" t="s">
        <v>19</v>
      </c>
      <c r="B22" s="10">
        <v>-4.7859632847657707E-2</v>
      </c>
      <c r="C22" s="10"/>
    </row>
    <row r="23" spans="1:10" x14ac:dyDescent="0.25">
      <c r="A23" s="9" t="s">
        <v>20</v>
      </c>
      <c r="B23" s="10">
        <v>-0.102931376912474</v>
      </c>
      <c r="C23" s="10"/>
    </row>
    <row r="24" spans="1:10" x14ac:dyDescent="0.25">
      <c r="A24" s="9" t="s">
        <v>21</v>
      </c>
      <c r="B24" s="10">
        <v>-0.11195077739193371</v>
      </c>
      <c r="C24" s="10"/>
    </row>
    <row r="25" spans="1:10" x14ac:dyDescent="0.25">
      <c r="A25" s="9" t="s">
        <v>22</v>
      </c>
      <c r="B25" s="10">
        <v>-8.4855713010589806E-2</v>
      </c>
      <c r="C25" s="10"/>
    </row>
    <row r="26" spans="1:10" x14ac:dyDescent="0.25">
      <c r="A26" s="9" t="s">
        <v>23</v>
      </c>
      <c r="B26" s="10">
        <v>-6.073288520843656E-2</v>
      </c>
      <c r="C26" s="10"/>
    </row>
  </sheetData>
  <phoneticPr fontId="3" type="noConversion"/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3098-05FB-47BA-9006-4FA587B5CE7A}">
  <dimension ref="A1:F6"/>
  <sheetViews>
    <sheetView workbookViewId="0">
      <selection activeCell="K21" sqref="K21"/>
    </sheetView>
  </sheetViews>
  <sheetFormatPr defaultRowHeight="15" x14ac:dyDescent="0.25"/>
  <cols>
    <col min="1" max="1" width="53.5703125" bestFit="1" customWidth="1"/>
  </cols>
  <sheetData>
    <row r="1" spans="1:6" x14ac:dyDescent="0.25">
      <c r="A1" s="6" t="s">
        <v>53</v>
      </c>
    </row>
    <row r="3" spans="1:6" x14ac:dyDescent="0.25">
      <c r="B3">
        <v>2021</v>
      </c>
      <c r="C3">
        <v>2022</v>
      </c>
      <c r="D3" s="9" t="s">
        <v>5</v>
      </c>
      <c r="E3" s="9" t="s">
        <v>6</v>
      </c>
      <c r="F3" s="9" t="s">
        <v>7</v>
      </c>
    </row>
    <row r="4" spans="1:6" x14ac:dyDescent="0.25">
      <c r="A4" t="s">
        <v>24</v>
      </c>
      <c r="B4" s="1">
        <v>5.5464355640037377</v>
      </c>
      <c r="C4" s="1">
        <v>4.0882419668503145</v>
      </c>
      <c r="D4" s="10">
        <v>2.6603172271562503</v>
      </c>
      <c r="E4" s="10">
        <v>1.8223922955398209</v>
      </c>
      <c r="F4" s="10">
        <v>1.4638867984279047</v>
      </c>
    </row>
    <row r="5" spans="1:6" x14ac:dyDescent="0.25">
      <c r="A5" t="s">
        <v>25</v>
      </c>
      <c r="B5" s="1">
        <v>1.3151578083313575</v>
      </c>
      <c r="C5" s="1">
        <v>-1.2688725219915598</v>
      </c>
      <c r="D5" s="10">
        <v>3.6190235339085719</v>
      </c>
      <c r="E5" s="10">
        <v>1.2476571126790903</v>
      </c>
      <c r="F5" s="10">
        <v>1.5250315042655282</v>
      </c>
    </row>
    <row r="6" spans="1:6" x14ac:dyDescent="0.25">
      <c r="A6" t="s">
        <v>26</v>
      </c>
      <c r="B6" s="1">
        <v>17.035509134051456</v>
      </c>
      <c r="C6" s="1">
        <v>12.483786741243055</v>
      </c>
      <c r="D6" s="10">
        <v>13.355962391480769</v>
      </c>
      <c r="E6" s="10">
        <v>12.894787825590132</v>
      </c>
      <c r="F6" s="10">
        <v>12.963360623519751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7D11-4BB5-49FF-8F5E-A91DD6E68F51}">
  <dimension ref="A1:M10"/>
  <sheetViews>
    <sheetView workbookViewId="0">
      <selection activeCell="P27" sqref="P27"/>
    </sheetView>
  </sheetViews>
  <sheetFormatPr defaultRowHeight="15" x14ac:dyDescent="0.25"/>
  <cols>
    <col min="1" max="1" width="9" customWidth="1"/>
    <col min="2" max="2" width="18.140625" customWidth="1"/>
  </cols>
  <sheetData>
    <row r="1" spans="1:13" x14ac:dyDescent="0.25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t="s">
        <v>56</v>
      </c>
    </row>
    <row r="3" spans="1:13" x14ac:dyDescent="0.25">
      <c r="C3">
        <v>2021</v>
      </c>
      <c r="D3">
        <v>2022</v>
      </c>
      <c r="E3" s="45" t="s">
        <v>51</v>
      </c>
      <c r="F3" s="45" t="s">
        <v>50</v>
      </c>
      <c r="G3" s="45" t="s">
        <v>49</v>
      </c>
    </row>
    <row r="4" spans="1:13" x14ac:dyDescent="0.25">
      <c r="A4" t="s">
        <v>48</v>
      </c>
      <c r="C4" s="29">
        <v>-3.9842666317835285E-2</v>
      </c>
      <c r="D4" s="29">
        <v>5.0512310319956955</v>
      </c>
      <c r="E4" s="10">
        <v>8.0167067245247914</v>
      </c>
      <c r="F4" s="10">
        <v>3.2873421175230844</v>
      </c>
      <c r="G4" s="10">
        <v>3.0303119380997279</v>
      </c>
    </row>
    <row r="5" spans="1:13" x14ac:dyDescent="0.25">
      <c r="A5" s="28" t="s">
        <v>54</v>
      </c>
      <c r="C5" s="29">
        <v>1.0651861609629609</v>
      </c>
      <c r="D5" s="29">
        <v>5.4329559898729451</v>
      </c>
      <c r="E5" s="10">
        <v>8.0553031352433191</v>
      </c>
      <c r="F5" s="10">
        <v>2.8009511544929033</v>
      </c>
      <c r="G5" s="10">
        <v>2.8346641168267794</v>
      </c>
    </row>
    <row r="6" spans="1:13" ht="17.25" x14ac:dyDescent="0.25">
      <c r="A6" t="s">
        <v>47</v>
      </c>
      <c r="C6" s="29">
        <v>0.4981582104038102</v>
      </c>
      <c r="D6" s="29">
        <v>2.565644322205757</v>
      </c>
      <c r="E6" s="10">
        <v>5.6012605316476938</v>
      </c>
      <c r="F6" s="10">
        <v>4.4590619360677657</v>
      </c>
      <c r="G6" s="10">
        <v>3.925656570112634</v>
      </c>
    </row>
    <row r="8" spans="1:13" x14ac:dyDescent="0.25">
      <c r="A8" s="23" t="s">
        <v>46</v>
      </c>
    </row>
    <row r="9" spans="1:13" x14ac:dyDescent="0.25">
      <c r="A9" s="22" t="s">
        <v>45</v>
      </c>
    </row>
    <row r="10" spans="1:13" x14ac:dyDescent="0.25">
      <c r="A10" s="22" t="s">
        <v>44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8692-3686-44FE-A4C4-C97C260BB0DD}">
  <sheetPr codeName="Sheet3"/>
  <dimension ref="A1:M63"/>
  <sheetViews>
    <sheetView workbookViewId="0"/>
  </sheetViews>
  <sheetFormatPr defaultRowHeight="15" x14ac:dyDescent="0.25"/>
  <cols>
    <col min="1" max="1" width="10.7109375" bestFit="1" customWidth="1"/>
  </cols>
  <sheetData>
    <row r="1" spans="1:6" x14ac:dyDescent="0.25">
      <c r="A1" s="6" t="s">
        <v>57</v>
      </c>
    </row>
    <row r="2" spans="1:6" x14ac:dyDescent="0.25">
      <c r="B2" t="s">
        <v>27</v>
      </c>
      <c r="C2" t="s">
        <v>28</v>
      </c>
      <c r="D2" t="s">
        <v>29</v>
      </c>
      <c r="E2" t="s">
        <v>30</v>
      </c>
    </row>
    <row r="3" spans="1:6" x14ac:dyDescent="0.25">
      <c r="A3" s="3">
        <v>44197</v>
      </c>
      <c r="B3" s="2">
        <v>0.60651301670242852</v>
      </c>
      <c r="C3" s="2">
        <v>1.0267247610290826</v>
      </c>
      <c r="D3" s="2">
        <v>0.19983789717876146</v>
      </c>
      <c r="E3" s="2">
        <v>-0.61673882051727413</v>
      </c>
      <c r="F3" s="2"/>
    </row>
    <row r="4" spans="1:6" x14ac:dyDescent="0.25">
      <c r="A4" s="3">
        <v>44228</v>
      </c>
      <c r="B4" s="2">
        <v>0.31267242964871633</v>
      </c>
      <c r="C4" s="2">
        <v>6.3123789757271898E-2</v>
      </c>
      <c r="D4" s="2">
        <v>0.18822048603113767</v>
      </c>
      <c r="E4" s="2">
        <v>6.3112111850781583E-2</v>
      </c>
      <c r="F4" s="2"/>
    </row>
    <row r="5" spans="1:6" x14ac:dyDescent="0.25">
      <c r="A5" s="3">
        <v>44256</v>
      </c>
      <c r="B5" s="2">
        <v>1.6155834564254008</v>
      </c>
      <c r="C5" s="2">
        <v>0.62408519290019671</v>
      </c>
      <c r="D5" s="2">
        <v>0.13894446391586707</v>
      </c>
      <c r="E5" s="2">
        <v>0.84493466470741174</v>
      </c>
      <c r="F5" s="2"/>
    </row>
    <row r="6" spans="1:6" x14ac:dyDescent="0.25">
      <c r="A6" s="3">
        <v>44287</v>
      </c>
      <c r="B6" s="2">
        <v>2.0536540240518049</v>
      </c>
      <c r="C6" s="2">
        <v>0.57885740717334866</v>
      </c>
      <c r="D6" s="2">
        <v>8.4672680583948265E-2</v>
      </c>
      <c r="E6" s="2">
        <v>1.3948366927402247</v>
      </c>
      <c r="F6" s="2"/>
    </row>
    <row r="7" spans="1:6" x14ac:dyDescent="0.25">
      <c r="A7" s="3">
        <v>44317</v>
      </c>
      <c r="B7" s="2">
        <v>2.5018532246108238</v>
      </c>
      <c r="C7" s="2">
        <v>0.75672490830123151</v>
      </c>
      <c r="D7" s="2">
        <v>6.4230849568244125E-2</v>
      </c>
      <c r="E7" s="2">
        <v>1.6825452882701146</v>
      </c>
      <c r="F7" s="2"/>
    </row>
    <row r="8" spans="1:6" x14ac:dyDescent="0.25">
      <c r="A8" s="3">
        <v>44348</v>
      </c>
      <c r="B8" s="2">
        <v>2.5662328071633058</v>
      </c>
      <c r="C8" s="2">
        <v>0.74164440972136458</v>
      </c>
      <c r="D8" s="2">
        <v>0.1325197413561483</v>
      </c>
      <c r="E8" s="2">
        <v>1.6913631053983333</v>
      </c>
      <c r="F8" s="2"/>
    </row>
    <row r="9" spans="1:6" x14ac:dyDescent="0.25">
      <c r="A9" s="3">
        <v>44378</v>
      </c>
      <c r="B9" s="2">
        <v>1.4030261348005646</v>
      </c>
      <c r="C9" s="2">
        <v>-0.79114339614365103</v>
      </c>
      <c r="D9" s="2">
        <v>0.16808932413276703</v>
      </c>
      <c r="E9" s="2">
        <v>2.0294314129560527</v>
      </c>
      <c r="F9" s="2"/>
    </row>
    <row r="10" spans="1:6" x14ac:dyDescent="0.25">
      <c r="A10" s="3">
        <v>44409</v>
      </c>
      <c r="B10" s="2">
        <v>4.6842987520953629</v>
      </c>
      <c r="C10" s="2">
        <v>2.1804976210815266</v>
      </c>
      <c r="D10" s="2">
        <v>0.23103278550893996</v>
      </c>
      <c r="E10" s="2">
        <v>2.2802707978666503</v>
      </c>
      <c r="F10" s="2"/>
    </row>
    <row r="11" spans="1:6" x14ac:dyDescent="0.25">
      <c r="A11" s="3">
        <v>44440</v>
      </c>
      <c r="B11" s="2">
        <v>3.8258940948156415</v>
      </c>
      <c r="C11" s="2">
        <v>1.092471347287808</v>
      </c>
      <c r="D11" s="2">
        <v>0.24745679819987951</v>
      </c>
      <c r="E11" s="2">
        <v>2.4894861589561788</v>
      </c>
      <c r="F11" s="2"/>
    </row>
    <row r="12" spans="1:6" x14ac:dyDescent="0.25">
      <c r="A12" s="3">
        <v>44470</v>
      </c>
      <c r="B12" s="2">
        <v>5.4024154144002834</v>
      </c>
      <c r="C12" s="2">
        <v>1.2706635010004854</v>
      </c>
      <c r="D12" s="2">
        <v>0.33366738004029817</v>
      </c>
      <c r="E12" s="2">
        <v>3.8007462519683171</v>
      </c>
      <c r="F12" s="2"/>
    </row>
    <row r="13" spans="1:6" x14ac:dyDescent="0.25">
      <c r="A13" s="3">
        <v>44501</v>
      </c>
      <c r="B13" s="2">
        <v>7.093377666943752</v>
      </c>
      <c r="C13" s="2">
        <v>1.3947441238185567</v>
      </c>
      <c r="D13" s="2">
        <v>0.46807311977874777</v>
      </c>
      <c r="E13" s="2">
        <v>5.2283369272238165</v>
      </c>
      <c r="F13" s="2"/>
    </row>
    <row r="14" spans="1:6" x14ac:dyDescent="0.25">
      <c r="A14" s="3">
        <v>44531</v>
      </c>
      <c r="B14" s="2">
        <v>6.5924972416329553</v>
      </c>
      <c r="C14" s="2">
        <v>1.4891561808728884</v>
      </c>
      <c r="D14" s="2">
        <v>0.62458355686034117</v>
      </c>
      <c r="E14" s="2">
        <v>4.4709755332847445</v>
      </c>
      <c r="F14" s="2"/>
    </row>
    <row r="15" spans="1:6" x14ac:dyDescent="0.25">
      <c r="A15" s="3">
        <v>44562</v>
      </c>
      <c r="B15" s="2">
        <v>8.4936432512598046</v>
      </c>
      <c r="C15" s="2">
        <v>1.4210736585472055</v>
      </c>
      <c r="D15" s="2">
        <v>0.86756467195315468</v>
      </c>
      <c r="E15" s="2">
        <v>6.2050049207594409</v>
      </c>
      <c r="F15" s="2"/>
    </row>
    <row r="16" spans="1:6" x14ac:dyDescent="0.25">
      <c r="A16" s="3">
        <v>44593</v>
      </c>
      <c r="B16" s="2">
        <v>9.5444272642907073</v>
      </c>
      <c r="C16" s="2">
        <v>2.4183982834322149</v>
      </c>
      <c r="D16" s="2">
        <v>0.97866808554006268</v>
      </c>
      <c r="E16" s="2">
        <v>6.1473608953184549</v>
      </c>
      <c r="F16" s="2"/>
    </row>
    <row r="17" spans="1:13" x14ac:dyDescent="0.25">
      <c r="A17" s="3">
        <v>44621</v>
      </c>
      <c r="B17" s="2">
        <v>9.2779302801015522</v>
      </c>
      <c r="C17" s="2">
        <v>2.0997151041584474</v>
      </c>
      <c r="D17" s="2">
        <v>1.0613355537425853</v>
      </c>
      <c r="E17" s="2">
        <v>6.1168796222005293</v>
      </c>
      <c r="F17" s="2"/>
    </row>
    <row r="18" spans="1:13" x14ac:dyDescent="0.25">
      <c r="A18" s="3">
        <v>44652</v>
      </c>
      <c r="B18" s="2">
        <v>9.3299979921258895</v>
      </c>
      <c r="C18" s="2">
        <v>2.2584181539864878</v>
      </c>
      <c r="D18" s="2">
        <v>1.150741154238736</v>
      </c>
      <c r="E18" s="2">
        <v>5.9208386839006248</v>
      </c>
      <c r="F18" s="2"/>
    </row>
    <row r="19" spans="1:13" x14ac:dyDescent="0.25">
      <c r="A19" s="3">
        <v>44682</v>
      </c>
      <c r="B19" s="2">
        <v>9.9324300099328084</v>
      </c>
      <c r="C19" s="2">
        <v>2.2937670048942178</v>
      </c>
      <c r="D19" s="2">
        <v>1.4668665245536352</v>
      </c>
      <c r="E19" s="2">
        <v>6.1717964804849608</v>
      </c>
      <c r="F19" s="2"/>
    </row>
    <row r="20" spans="1:13" x14ac:dyDescent="0.25">
      <c r="A20" s="3">
        <v>44713</v>
      </c>
      <c r="B20" s="2">
        <v>10.544008873035425</v>
      </c>
      <c r="C20" s="2">
        <v>2.5042266215451345</v>
      </c>
      <c r="D20" s="2">
        <v>1.8561473563122348</v>
      </c>
      <c r="E20" s="2">
        <v>6.1836348951780522</v>
      </c>
      <c r="F20" s="2"/>
    </row>
    <row r="21" spans="1:13" x14ac:dyDescent="0.25">
      <c r="A21" s="3">
        <v>44743</v>
      </c>
      <c r="B21" s="2">
        <v>10.354712542707464</v>
      </c>
      <c r="C21" s="2">
        <v>2.7440825520255023</v>
      </c>
      <c r="D21" s="2">
        <v>2.1024286620186112</v>
      </c>
      <c r="E21" s="2">
        <v>5.5082013286633602</v>
      </c>
      <c r="F21" s="2"/>
    </row>
    <row r="22" spans="1:13" x14ac:dyDescent="0.25">
      <c r="A22" s="3">
        <v>44774</v>
      </c>
      <c r="B22" s="2">
        <v>10.521325912188281</v>
      </c>
      <c r="C22" s="2">
        <v>2.8775881812102262</v>
      </c>
      <c r="D22" s="2">
        <v>2.1508458184537496</v>
      </c>
      <c r="E22" s="2">
        <v>5.4928919125242963</v>
      </c>
      <c r="F22" s="2"/>
    </row>
    <row r="23" spans="1:13" x14ac:dyDescent="0.25">
      <c r="A23" s="3">
        <v>44805</v>
      </c>
      <c r="B23" s="2">
        <v>12.059735693667298</v>
      </c>
      <c r="C23" s="2">
        <v>3.103690417029993</v>
      </c>
      <c r="D23" s="2">
        <v>2.3201735316793171</v>
      </c>
      <c r="E23" s="2">
        <v>6.6358717449579965</v>
      </c>
      <c r="F23" s="2"/>
    </row>
    <row r="24" spans="1:13" x14ac:dyDescent="0.25">
      <c r="A24" s="3">
        <v>44835</v>
      </c>
      <c r="B24" s="2">
        <v>13.094865079588827</v>
      </c>
      <c r="C24" s="2">
        <v>3.2448141771990722</v>
      </c>
      <c r="D24" s="2">
        <v>2.6119574112671478</v>
      </c>
      <c r="E24" s="2">
        <v>7.2380934911225774</v>
      </c>
      <c r="F24" s="2"/>
    </row>
    <row r="25" spans="1:13" x14ac:dyDescent="0.25">
      <c r="A25" s="3">
        <v>44866</v>
      </c>
      <c r="B25" s="2">
        <v>10.452593225844426</v>
      </c>
      <c r="C25" s="2">
        <v>3.3724408376154376</v>
      </c>
      <c r="D25" s="2">
        <v>2.9440020113070036</v>
      </c>
      <c r="E25" s="2">
        <v>4.1361503769219601</v>
      </c>
      <c r="F25" s="2"/>
      <c r="L25" t="s">
        <v>31</v>
      </c>
    </row>
    <row r="26" spans="1:13" x14ac:dyDescent="0.25">
      <c r="A26" s="3">
        <v>44896</v>
      </c>
      <c r="B26" s="2">
        <v>10.210894944076077</v>
      </c>
      <c r="C26" s="2">
        <v>3.6561018033196704</v>
      </c>
      <c r="D26" s="2">
        <v>3.0048797125147733</v>
      </c>
      <c r="E26" s="2">
        <v>3.5499134282416307</v>
      </c>
      <c r="F26" s="2"/>
      <c r="L26">
        <v>2021</v>
      </c>
      <c r="M26" s="1">
        <v>3.2224035973882126</v>
      </c>
    </row>
    <row r="27" spans="1:13" x14ac:dyDescent="0.25">
      <c r="A27" s="3">
        <v>44927</v>
      </c>
      <c r="B27" s="2">
        <v>7.4208328438947522</v>
      </c>
      <c r="C27" s="2">
        <v>3.9991136261894713</v>
      </c>
      <c r="D27" s="2">
        <v>3.5163306410664608</v>
      </c>
      <c r="E27" s="2">
        <v>-9.4611423361185221E-2</v>
      </c>
      <c r="F27" s="2"/>
      <c r="L27">
        <v>2022</v>
      </c>
      <c r="M27" s="1">
        <v>10.334409989780436</v>
      </c>
    </row>
    <row r="28" spans="1:13" x14ac:dyDescent="0.25">
      <c r="A28" s="3">
        <v>44958</v>
      </c>
      <c r="B28" s="2">
        <v>5.4328536060417711</v>
      </c>
      <c r="C28" s="2">
        <v>4.1300246966908833</v>
      </c>
      <c r="D28" s="2">
        <v>3.564597467953039</v>
      </c>
      <c r="E28" s="2">
        <v>-2.2617685586021601</v>
      </c>
      <c r="F28" s="2"/>
      <c r="L28" s="9" t="s">
        <v>5</v>
      </c>
      <c r="M28" s="10">
        <v>1.9172777779777439</v>
      </c>
    </row>
    <row r="29" spans="1:13" x14ac:dyDescent="0.25">
      <c r="A29" s="3">
        <v>44986</v>
      </c>
      <c r="B29" s="2">
        <v>4.9422204896001629</v>
      </c>
      <c r="C29" s="2">
        <v>4.1563354114316393</v>
      </c>
      <c r="D29" s="2">
        <v>3.6895233314506632</v>
      </c>
      <c r="E29" s="2">
        <v>-2.9036382532821561</v>
      </c>
      <c r="F29" s="2"/>
      <c r="L29" s="9" t="s">
        <v>6</v>
      </c>
      <c r="M29" s="10">
        <v>4.3278911942565168</v>
      </c>
    </row>
    <row r="30" spans="1:13" x14ac:dyDescent="0.25">
      <c r="A30" s="3">
        <v>45017</v>
      </c>
      <c r="B30" s="2">
        <v>3.3489977784354066</v>
      </c>
      <c r="C30" s="2">
        <v>4.10661946741679</v>
      </c>
      <c r="D30" s="2">
        <v>3.2324454540833538</v>
      </c>
      <c r="E30" s="2">
        <v>-3.9900671430647066</v>
      </c>
      <c r="F30" s="2"/>
      <c r="L30" s="9" t="s">
        <v>7</v>
      </c>
      <c r="M30" s="10">
        <v>1.8035899038716385</v>
      </c>
    </row>
    <row r="31" spans="1:13" x14ac:dyDescent="0.25">
      <c r="A31" s="4">
        <v>45047</v>
      </c>
      <c r="B31" s="5">
        <v>2.7246449192448052</v>
      </c>
      <c r="C31" s="5">
        <v>4.4678556091837205</v>
      </c>
      <c r="D31" s="5">
        <v>3.0627089748637557</v>
      </c>
      <c r="E31" s="5">
        <v>-4.8059196648026754</v>
      </c>
      <c r="F31" s="2"/>
    </row>
    <row r="32" spans="1:13" x14ac:dyDescent="0.25">
      <c r="A32" s="12">
        <v>45078</v>
      </c>
      <c r="B32" s="11">
        <v>1.5933624855214981</v>
      </c>
      <c r="C32" s="11">
        <v>4.4150119198097908</v>
      </c>
      <c r="D32" s="11">
        <v>2.6666422467102091</v>
      </c>
      <c r="E32" s="11">
        <v>-5.4882916809985085</v>
      </c>
      <c r="F32" s="2"/>
    </row>
    <row r="33" spans="1:6" x14ac:dyDescent="0.25">
      <c r="A33" s="12">
        <v>45108</v>
      </c>
      <c r="B33" s="11">
        <v>1.4441448438253972</v>
      </c>
      <c r="C33" s="11">
        <v>4.4698246645237303</v>
      </c>
      <c r="D33" s="11">
        <v>2.4127724611606132</v>
      </c>
      <c r="E33" s="11">
        <v>-5.4384522818589378</v>
      </c>
      <c r="F33" s="2"/>
    </row>
    <row r="34" spans="1:6" x14ac:dyDescent="0.25">
      <c r="A34" s="12">
        <v>45139</v>
      </c>
      <c r="B34" s="11">
        <v>1.1828824599926795</v>
      </c>
      <c r="C34" s="11">
        <v>4.3829753399264044</v>
      </c>
      <c r="D34" s="11">
        <v>2.1986137131251913</v>
      </c>
      <c r="E34" s="11">
        <v>-5.3987065930589013</v>
      </c>
      <c r="F34" s="2"/>
    </row>
    <row r="35" spans="1:6" x14ac:dyDescent="0.25">
      <c r="A35" s="12">
        <v>45170</v>
      </c>
      <c r="B35" s="11">
        <v>-0.51341404990782835</v>
      </c>
      <c r="C35" s="11">
        <v>3.8183867502341111</v>
      </c>
      <c r="D35" s="11">
        <v>2.0379410759358656</v>
      </c>
      <c r="E35" s="11">
        <v>-6.3697418760778053</v>
      </c>
      <c r="F35" s="2"/>
    </row>
    <row r="36" spans="1:6" x14ac:dyDescent="0.25">
      <c r="A36" s="12">
        <v>45200</v>
      </c>
      <c r="B36" s="11">
        <v>-2.5001377039782149</v>
      </c>
      <c r="C36" s="11">
        <v>3.5600109824906867</v>
      </c>
      <c r="D36" s="11">
        <v>1.7011903454305641</v>
      </c>
      <c r="E36" s="11">
        <v>-7.7613390318994497</v>
      </c>
      <c r="F36" s="2"/>
    </row>
    <row r="37" spans="1:6" x14ac:dyDescent="0.25">
      <c r="A37" s="12">
        <v>45231</v>
      </c>
      <c r="B37" s="11">
        <v>-1.2594801319970033</v>
      </c>
      <c r="C37" s="11">
        <v>3.3525082443929537</v>
      </c>
      <c r="D37" s="11">
        <v>1.3798854760284922</v>
      </c>
      <c r="E37" s="11">
        <v>-5.9918738524184558</v>
      </c>
      <c r="F37" s="2"/>
    </row>
    <row r="38" spans="1:6" x14ac:dyDescent="0.25">
      <c r="A38" s="12">
        <v>45261</v>
      </c>
      <c r="B38" s="11">
        <v>0.12877391493280044</v>
      </c>
      <c r="C38" s="11">
        <v>3.1805742351974891</v>
      </c>
      <c r="D38" s="11">
        <v>1.2677477919301561</v>
      </c>
      <c r="E38" s="11">
        <v>-4.31954811219485</v>
      </c>
      <c r="F38" s="2"/>
    </row>
    <row r="39" spans="1:6" x14ac:dyDescent="0.25">
      <c r="A39" s="12">
        <v>45292</v>
      </c>
      <c r="B39" s="11">
        <v>0.97317495065074389</v>
      </c>
      <c r="C39" s="11">
        <v>2.5031077188990993</v>
      </c>
      <c r="D39" s="11">
        <v>0.7593892400366975</v>
      </c>
      <c r="E39" s="11">
        <v>-2.2893220082850618</v>
      </c>
      <c r="F39" s="2"/>
    </row>
    <row r="40" spans="1:6" x14ac:dyDescent="0.25">
      <c r="A40" s="12">
        <v>45323</v>
      </c>
      <c r="B40" s="11">
        <v>3.3027687864876052</v>
      </c>
      <c r="C40" s="11">
        <v>2.5994202669681297</v>
      </c>
      <c r="D40" s="11">
        <v>0.5708169490091618</v>
      </c>
      <c r="E40" s="11">
        <v>0.13253157051029785</v>
      </c>
      <c r="F40" s="2"/>
    </row>
    <row r="41" spans="1:6" x14ac:dyDescent="0.25">
      <c r="A41" s="12">
        <v>45352</v>
      </c>
      <c r="B41" s="11">
        <v>3.7052816769176564</v>
      </c>
      <c r="C41" s="11">
        <v>2.3214820700704597</v>
      </c>
      <c r="D41" s="11">
        <v>0.51510728791114979</v>
      </c>
      <c r="E41" s="11">
        <v>0.86869231893606336</v>
      </c>
      <c r="F41" s="2"/>
    </row>
    <row r="42" spans="1:6" x14ac:dyDescent="0.25">
      <c r="A42" s="12">
        <v>45383</v>
      </c>
      <c r="B42" s="11">
        <v>5.2011031371109864</v>
      </c>
      <c r="C42" s="11">
        <v>2.3547838426581742</v>
      </c>
      <c r="D42" s="11">
        <v>0.90687654539008222</v>
      </c>
      <c r="E42" s="11">
        <v>1.939442749062724</v>
      </c>
      <c r="F42" s="2"/>
    </row>
    <row r="43" spans="1:6" x14ac:dyDescent="0.25">
      <c r="A43" s="12">
        <v>45413</v>
      </c>
      <c r="B43" s="11">
        <v>4.9486012816151543</v>
      </c>
      <c r="C43" s="11">
        <v>1.8656416520453503</v>
      </c>
      <c r="D43" s="11">
        <v>0.81120789015347117</v>
      </c>
      <c r="E43" s="11">
        <v>2.271751739416334</v>
      </c>
      <c r="F43" s="2"/>
    </row>
    <row r="44" spans="1:6" x14ac:dyDescent="0.25">
      <c r="A44" s="12">
        <v>45444</v>
      </c>
      <c r="B44" s="11">
        <v>5.26044319067441</v>
      </c>
      <c r="C44" s="11">
        <v>1.7623642551195693</v>
      </c>
      <c r="D44" s="11">
        <v>0.8651640417173696</v>
      </c>
      <c r="E44" s="11">
        <v>2.6329148938374711</v>
      </c>
      <c r="F44" s="2"/>
    </row>
    <row r="45" spans="1:6" x14ac:dyDescent="0.25">
      <c r="A45" s="12">
        <v>45474</v>
      </c>
      <c r="B45" s="11">
        <v>5.3349300290463146</v>
      </c>
      <c r="C45" s="11">
        <v>1.6727922113451537</v>
      </c>
      <c r="D45" s="11">
        <v>0.89672828277382011</v>
      </c>
      <c r="E45" s="11">
        <v>2.7654095349273171</v>
      </c>
      <c r="F45" s="2"/>
    </row>
    <row r="46" spans="1:6" x14ac:dyDescent="0.25">
      <c r="A46" s="12">
        <v>45505</v>
      </c>
      <c r="B46" s="11">
        <v>5.0580840999402739</v>
      </c>
      <c r="C46" s="11">
        <v>1.5865400813709218</v>
      </c>
      <c r="D46" s="11">
        <v>0.91263541832167505</v>
      </c>
      <c r="E46" s="11">
        <v>2.5589086002476611</v>
      </c>
      <c r="F46" s="2"/>
    </row>
    <row r="47" spans="1:6" x14ac:dyDescent="0.25">
      <c r="A47" s="12">
        <v>45536</v>
      </c>
      <c r="B47" s="11">
        <v>5.0071510808448787</v>
      </c>
      <c r="C47" s="11">
        <v>1.5092261779070046</v>
      </c>
      <c r="D47" s="11">
        <v>0.93142830230705331</v>
      </c>
      <c r="E47" s="11">
        <v>2.5664966006307965</v>
      </c>
      <c r="F47" s="2"/>
    </row>
    <row r="48" spans="1:6" x14ac:dyDescent="0.25">
      <c r="A48" s="12">
        <v>45566</v>
      </c>
      <c r="B48" s="11">
        <v>4.8327145383567309</v>
      </c>
      <c r="C48" s="11">
        <v>1.4523293405379585</v>
      </c>
      <c r="D48" s="11">
        <v>0.93670675301632678</v>
      </c>
      <c r="E48" s="11">
        <v>2.4436784448024298</v>
      </c>
      <c r="F48" s="2"/>
    </row>
    <row r="49" spans="1:6" x14ac:dyDescent="0.25">
      <c r="A49" s="12">
        <v>45597</v>
      </c>
      <c r="B49" s="11">
        <v>4.5156182816203252</v>
      </c>
      <c r="C49" s="11">
        <v>1.4027083130326703</v>
      </c>
      <c r="D49" s="11">
        <v>0.94075890550608954</v>
      </c>
      <c r="E49" s="11">
        <v>2.1721510630815906</v>
      </c>
      <c r="F49" s="2"/>
    </row>
    <row r="50" spans="1:6" x14ac:dyDescent="0.25">
      <c r="A50" s="12">
        <v>45627</v>
      </c>
      <c r="B50" s="11">
        <v>3.8190968025843834</v>
      </c>
      <c r="C50" s="11">
        <v>1.3645717829784565</v>
      </c>
      <c r="D50" s="11">
        <v>0.93657185504848706</v>
      </c>
      <c r="E50" s="11">
        <v>1.517953164557406</v>
      </c>
      <c r="F50" s="2"/>
    </row>
    <row r="51" spans="1:6" x14ac:dyDescent="0.25">
      <c r="A51" s="12">
        <v>45658</v>
      </c>
      <c r="B51" s="11">
        <v>3.4978120802263284</v>
      </c>
      <c r="C51" s="11">
        <v>1.3273256117224943</v>
      </c>
      <c r="D51" s="11">
        <v>0.92626515289255573</v>
      </c>
      <c r="E51" s="11">
        <v>1.2442213156112789</v>
      </c>
      <c r="F51" s="2"/>
    </row>
    <row r="52" spans="1:6" x14ac:dyDescent="0.25">
      <c r="A52" s="12">
        <v>45689</v>
      </c>
      <c r="B52" s="11">
        <v>2.7300661198905418</v>
      </c>
      <c r="C52" s="11">
        <v>1.3018183430654884</v>
      </c>
      <c r="D52" s="11">
        <v>0.85183049801043431</v>
      </c>
      <c r="E52" s="11">
        <v>0.57641727881461047</v>
      </c>
      <c r="F52" s="2"/>
    </row>
    <row r="53" spans="1:6" x14ac:dyDescent="0.25">
      <c r="A53" s="12">
        <v>45717</v>
      </c>
      <c r="B53" s="11">
        <v>2.1058041717743539</v>
      </c>
      <c r="C53" s="11">
        <v>1.2738657567526679</v>
      </c>
      <c r="D53" s="11">
        <v>0.75211295731342787</v>
      </c>
      <c r="E53" s="11">
        <v>7.9825457708252431E-2</v>
      </c>
      <c r="F53" s="2"/>
    </row>
    <row r="54" spans="1:6" x14ac:dyDescent="0.25">
      <c r="A54" s="12">
        <v>45748</v>
      </c>
      <c r="B54" s="11">
        <v>1.6323123866365199</v>
      </c>
      <c r="C54" s="11">
        <v>1.2685254196828333</v>
      </c>
      <c r="D54" s="11">
        <v>0.66887684689300608</v>
      </c>
      <c r="E54" s="11">
        <v>-0.30508987993931552</v>
      </c>
      <c r="F54" s="2"/>
    </row>
    <row r="55" spans="1:6" x14ac:dyDescent="0.25">
      <c r="A55" s="12">
        <v>45778</v>
      </c>
      <c r="B55" s="11">
        <v>1.6362634409223629</v>
      </c>
      <c r="C55" s="11">
        <v>1.2609841991284623</v>
      </c>
      <c r="D55" s="11">
        <v>0.64855190326044487</v>
      </c>
      <c r="E55" s="11">
        <v>-0.27327266146654394</v>
      </c>
      <c r="F55" s="2"/>
    </row>
    <row r="56" spans="1:6" x14ac:dyDescent="0.25">
      <c r="A56" s="12">
        <v>45809</v>
      </c>
      <c r="B56" s="11">
        <v>1.5647492105966554</v>
      </c>
      <c r="C56" s="11">
        <v>1.2532722699433267</v>
      </c>
      <c r="D56" s="11">
        <v>0.62875018219192458</v>
      </c>
      <c r="E56" s="11">
        <v>-0.3172732415385896</v>
      </c>
      <c r="F56" s="2"/>
    </row>
    <row r="57" spans="1:6" x14ac:dyDescent="0.25">
      <c r="A57" s="12">
        <v>45839</v>
      </c>
      <c r="B57" s="11">
        <v>1.5052149170774849</v>
      </c>
      <c r="C57" s="11">
        <v>1.2564660372446863</v>
      </c>
      <c r="D57" s="11">
        <v>0.6112922263301348</v>
      </c>
      <c r="E57" s="11">
        <v>-0.36254334649735048</v>
      </c>
      <c r="F57" s="2"/>
    </row>
    <row r="58" spans="1:6" x14ac:dyDescent="0.25">
      <c r="A58" s="12">
        <v>45870</v>
      </c>
      <c r="B58" s="11">
        <v>1.4685454490974916</v>
      </c>
      <c r="C58" s="11">
        <v>1.2476776535587073</v>
      </c>
      <c r="D58" s="11">
        <v>0.58031854346331058</v>
      </c>
      <c r="E58" s="11">
        <v>-0.35945074792451115</v>
      </c>
      <c r="F58" s="2"/>
    </row>
    <row r="59" spans="1:6" x14ac:dyDescent="0.25">
      <c r="A59" s="12">
        <v>45901</v>
      </c>
      <c r="B59" s="11">
        <v>1.3901684083467667</v>
      </c>
      <c r="C59" s="11">
        <v>1.2294043692619687</v>
      </c>
      <c r="D59" s="11">
        <v>0.55954373174004124</v>
      </c>
      <c r="E59" s="11">
        <v>-0.39877969265523328</v>
      </c>
      <c r="F59" s="2"/>
    </row>
    <row r="60" spans="1:6" x14ac:dyDescent="0.25">
      <c r="A60" s="12">
        <v>45931</v>
      </c>
      <c r="B60" s="11">
        <v>1.4322424273243231</v>
      </c>
      <c r="C60" s="11">
        <v>1.2227228227972868</v>
      </c>
      <c r="D60" s="11">
        <v>0.5356924843966071</v>
      </c>
      <c r="E60" s="11">
        <v>-0.32617287986955334</v>
      </c>
      <c r="F60" s="2"/>
    </row>
    <row r="61" spans="1:6" x14ac:dyDescent="0.25">
      <c r="A61" s="12">
        <v>45962</v>
      </c>
      <c r="B61" s="11">
        <v>1.39299390306205</v>
      </c>
      <c r="C61" s="11">
        <v>1.2141295953780422</v>
      </c>
      <c r="D61" s="11">
        <v>0.51372533089252825</v>
      </c>
      <c r="E61" s="11">
        <v>-0.33486102320855388</v>
      </c>
      <c r="F61" s="2"/>
    </row>
    <row r="62" spans="1:6" x14ac:dyDescent="0.25">
      <c r="A62" s="12">
        <v>45992</v>
      </c>
      <c r="B62" s="11">
        <v>1.3633140477589416</v>
      </c>
      <c r="C62" s="11">
        <v>1.2120679962202845</v>
      </c>
      <c r="D62" s="11">
        <v>0.48931601067766051</v>
      </c>
      <c r="E62" s="11">
        <v>-0.33806995913898696</v>
      </c>
      <c r="F62" s="2"/>
    </row>
    <row r="63" spans="1:6" x14ac:dyDescent="0.25">
      <c r="F63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25F1-380C-44EB-AECA-6ED710473771}">
  <dimension ref="A1:P32"/>
  <sheetViews>
    <sheetView workbookViewId="0">
      <selection activeCell="A18" sqref="A18"/>
    </sheetView>
  </sheetViews>
  <sheetFormatPr defaultRowHeight="15" x14ac:dyDescent="0.25"/>
  <cols>
    <col min="1" max="1" width="54.28515625" bestFit="1" customWidth="1"/>
    <col min="2" max="5" width="18.28515625" customWidth="1"/>
    <col min="12" max="12" width="12.28515625" bestFit="1" customWidth="1"/>
    <col min="14" max="15" width="9.28515625" bestFit="1" customWidth="1"/>
  </cols>
  <sheetData>
    <row r="1" spans="1:16" x14ac:dyDescent="0.25">
      <c r="A1" s="6" t="s">
        <v>59</v>
      </c>
      <c r="B1" s="26"/>
      <c r="C1" s="26"/>
      <c r="D1" s="26"/>
      <c r="E1" s="26"/>
    </row>
    <row r="2" spans="1:16" x14ac:dyDescent="0.25">
      <c r="B2">
        <v>2022</v>
      </c>
      <c r="C2" s="14" t="s">
        <v>5</v>
      </c>
      <c r="D2" s="14" t="s">
        <v>6</v>
      </c>
      <c r="E2" s="14" t="s">
        <v>7</v>
      </c>
      <c r="J2" s="13">
        <v>2019</v>
      </c>
      <c r="K2" s="13">
        <v>2020</v>
      </c>
      <c r="L2" s="13">
        <v>2021</v>
      </c>
      <c r="M2" s="13">
        <v>2022</v>
      </c>
      <c r="N2" s="14" t="s">
        <v>5</v>
      </c>
      <c r="O2" s="14" t="s">
        <v>6</v>
      </c>
      <c r="P2" s="14" t="s">
        <v>7</v>
      </c>
    </row>
    <row r="3" spans="1:16" x14ac:dyDescent="0.25">
      <c r="A3" s="25" t="s">
        <v>42</v>
      </c>
      <c r="B3" s="27">
        <v>-3.8847502605523219</v>
      </c>
      <c r="C3" s="10">
        <v>-4.6598936913878459</v>
      </c>
      <c r="D3" s="10">
        <v>-4.6110751256797009</v>
      </c>
      <c r="E3" s="10">
        <v>-4.7315624567498009</v>
      </c>
      <c r="F3" s="25"/>
      <c r="G3" s="25"/>
      <c r="J3" s="13"/>
      <c r="K3" s="13"/>
      <c r="L3" s="13"/>
      <c r="M3" s="13"/>
      <c r="N3" s="14"/>
      <c r="O3" s="14"/>
      <c r="P3" s="14"/>
    </row>
    <row r="4" spans="1:16" x14ac:dyDescent="0.25">
      <c r="C4" s="9"/>
      <c r="D4" s="9"/>
      <c r="E4" s="9"/>
      <c r="I4" t="s">
        <v>58</v>
      </c>
      <c r="J4" s="15">
        <v>97.607050016899592</v>
      </c>
      <c r="K4" s="15">
        <v>112.03678822563256</v>
      </c>
      <c r="L4" s="15">
        <v>109.13897974548752</v>
      </c>
      <c r="M4" s="15">
        <v>105.12940264149901</v>
      </c>
      <c r="N4" s="16">
        <v>104.7379226887403</v>
      </c>
      <c r="O4" s="16">
        <v>105.9431480619548</v>
      </c>
      <c r="P4" s="16">
        <v>107.89016676430028</v>
      </c>
    </row>
    <row r="5" spans="1:16" x14ac:dyDescent="0.25">
      <c r="A5" t="s">
        <v>41</v>
      </c>
      <c r="B5" s="27">
        <v>-0.6522</v>
      </c>
      <c r="C5" s="10">
        <v>-0.16250000000000001</v>
      </c>
      <c r="D5" s="10">
        <v>-5.7700000000000001E-2</v>
      </c>
      <c r="E5" s="10">
        <v>0</v>
      </c>
    </row>
    <row r="6" spans="1:16" x14ac:dyDescent="0.25">
      <c r="A6" t="s">
        <v>62</v>
      </c>
      <c r="B6" s="27">
        <v>-1.1002044112592153</v>
      </c>
      <c r="C6" s="10">
        <v>-0.68026614533930152</v>
      </c>
      <c r="D6" s="10">
        <v>0</v>
      </c>
      <c r="E6" s="10">
        <v>0</v>
      </c>
      <c r="G6" t="s">
        <v>43</v>
      </c>
    </row>
    <row r="7" spans="1:16" x14ac:dyDescent="0.25">
      <c r="A7" t="s">
        <v>40</v>
      </c>
      <c r="B7" s="27">
        <v>-1.5196480546057469</v>
      </c>
      <c r="C7" s="10">
        <v>-1.7683962473121517</v>
      </c>
      <c r="D7" s="10">
        <v>-1.9346222051088089</v>
      </c>
      <c r="E7" s="10">
        <v>-2.151246340936674</v>
      </c>
    </row>
    <row r="8" spans="1:16" x14ac:dyDescent="0.25">
      <c r="A8" s="20" t="s">
        <v>38</v>
      </c>
      <c r="B8" s="27">
        <f>B3-B7-B6-B5</f>
        <v>-0.61269779468735941</v>
      </c>
      <c r="C8" s="10">
        <f>C3-C7-C6-C5</f>
        <v>-2.0487312987363926</v>
      </c>
      <c r="D8" s="10">
        <f>D3-D7-D6-D5</f>
        <v>-2.6187529205708917</v>
      </c>
      <c r="E8" s="10">
        <f>E3-E7-E6-E5</f>
        <v>-2.5803161158131269</v>
      </c>
      <c r="G8" t="s">
        <v>43</v>
      </c>
      <c r="L8" s="21"/>
      <c r="M8" s="21"/>
      <c r="N8" s="21"/>
      <c r="O8" s="21"/>
    </row>
    <row r="9" spans="1:16" x14ac:dyDescent="0.25">
      <c r="L9" s="21"/>
      <c r="M9" s="21"/>
      <c r="N9" s="21"/>
      <c r="O9" s="21"/>
    </row>
    <row r="10" spans="1:16" x14ac:dyDescent="0.25">
      <c r="L10" s="21"/>
      <c r="M10" s="21"/>
      <c r="N10" s="21"/>
      <c r="O10" s="21"/>
    </row>
    <row r="11" spans="1:16" x14ac:dyDescent="0.25">
      <c r="D11" s="19"/>
      <c r="E11" s="19"/>
      <c r="L11" s="21"/>
      <c r="M11" s="21"/>
      <c r="N11" s="21"/>
      <c r="O11" s="21"/>
    </row>
    <row r="12" spans="1:16" x14ac:dyDescent="0.25">
      <c r="H12" s="20"/>
      <c r="I12" s="20"/>
      <c r="J12" s="20"/>
      <c r="K12" s="20"/>
      <c r="L12" s="20"/>
      <c r="M12" s="20"/>
      <c r="N12" s="20"/>
    </row>
    <row r="13" spans="1:16" x14ac:dyDescent="0.25">
      <c r="H13" s="20"/>
      <c r="I13" s="20"/>
      <c r="J13" s="20"/>
      <c r="K13" s="20"/>
      <c r="L13" s="20"/>
      <c r="M13" s="20"/>
      <c r="N13" s="20"/>
    </row>
    <row r="14" spans="1:16" x14ac:dyDescent="0.25">
      <c r="H14" s="20"/>
      <c r="I14" s="20"/>
      <c r="J14" s="20"/>
      <c r="K14" s="20"/>
      <c r="L14" s="20"/>
      <c r="M14" s="20"/>
      <c r="N14" s="20"/>
    </row>
    <row r="15" spans="1:16" x14ac:dyDescent="0.25">
      <c r="H15" s="20"/>
      <c r="I15" s="20"/>
      <c r="J15" s="20"/>
      <c r="K15" s="20"/>
      <c r="L15" s="20"/>
      <c r="M15" s="20"/>
      <c r="N15" s="20"/>
    </row>
    <row r="16" spans="1:16" x14ac:dyDescent="0.25">
      <c r="H16" s="24"/>
      <c r="I16" s="24"/>
      <c r="J16" s="24"/>
      <c r="K16" s="24"/>
      <c r="L16" s="24"/>
      <c r="M16" s="20"/>
      <c r="N16" s="20"/>
    </row>
    <row r="17" spans="8:14" x14ac:dyDescent="0.25">
      <c r="H17" s="20"/>
      <c r="I17" s="20"/>
      <c r="J17" s="20"/>
      <c r="K17" s="20"/>
      <c r="L17" s="20"/>
      <c r="M17" s="20"/>
      <c r="N17" s="20"/>
    </row>
    <row r="18" spans="8:14" x14ac:dyDescent="0.25">
      <c r="H18" s="20"/>
      <c r="I18" s="20"/>
      <c r="J18" s="20"/>
      <c r="K18" s="20"/>
      <c r="L18" s="20"/>
      <c r="M18" s="20"/>
      <c r="N18" s="20"/>
    </row>
    <row r="19" spans="8:14" x14ac:dyDescent="0.25">
      <c r="H19" s="20"/>
      <c r="I19" s="20"/>
      <c r="J19" s="20"/>
      <c r="K19" s="20"/>
      <c r="L19" s="20"/>
      <c r="M19" s="20"/>
      <c r="N19" s="20"/>
    </row>
    <row r="20" spans="8:14" x14ac:dyDescent="0.25">
      <c r="H20" s="20"/>
      <c r="I20" s="20"/>
      <c r="J20" s="20"/>
      <c r="K20" s="20"/>
      <c r="L20" s="20"/>
      <c r="M20" s="20"/>
      <c r="N20" s="20"/>
    </row>
    <row r="21" spans="8:14" x14ac:dyDescent="0.25">
      <c r="H21" s="20"/>
      <c r="I21" s="20"/>
      <c r="J21" s="20"/>
      <c r="K21" s="20"/>
      <c r="L21" s="20"/>
      <c r="M21" s="20"/>
      <c r="N21" s="20"/>
    </row>
    <row r="22" spans="8:14" x14ac:dyDescent="0.25">
      <c r="H22" s="20"/>
      <c r="I22" s="20"/>
      <c r="J22" s="20"/>
      <c r="K22" s="20"/>
      <c r="L22" s="20"/>
      <c r="M22" s="20"/>
      <c r="N22" s="20"/>
    </row>
    <row r="23" spans="8:14" x14ac:dyDescent="0.25">
      <c r="H23" s="46"/>
      <c r="I23" s="46"/>
      <c r="J23" s="46"/>
      <c r="K23" s="46"/>
      <c r="L23" s="46"/>
      <c r="M23" s="24"/>
      <c r="N23" s="24"/>
    </row>
    <row r="24" spans="8:14" x14ac:dyDescent="0.25">
      <c r="H24" s="46"/>
      <c r="I24" s="46"/>
      <c r="J24" s="46"/>
      <c r="K24" s="46"/>
      <c r="L24" s="46"/>
      <c r="M24" s="24"/>
      <c r="N24" s="24"/>
    </row>
    <row r="25" spans="8:14" x14ac:dyDescent="0.25">
      <c r="H25" s="25"/>
      <c r="I25" s="25"/>
      <c r="J25" s="25"/>
      <c r="K25" s="25"/>
      <c r="L25" s="25"/>
      <c r="M25" s="25"/>
      <c r="N25" s="25"/>
    </row>
    <row r="26" spans="8:14" x14ac:dyDescent="0.25">
      <c r="H26" s="25"/>
      <c r="I26" s="25"/>
      <c r="J26" s="25"/>
      <c r="K26" s="25"/>
      <c r="L26" s="25"/>
      <c r="M26" s="25"/>
      <c r="N26" s="25"/>
    </row>
    <row r="27" spans="8:14" x14ac:dyDescent="0.25">
      <c r="H27" s="25"/>
      <c r="I27" s="25"/>
      <c r="J27" s="25"/>
      <c r="K27" s="25"/>
      <c r="L27" s="25"/>
      <c r="M27" s="25"/>
      <c r="N27" s="25"/>
    </row>
    <row r="28" spans="8:14" x14ac:dyDescent="0.25">
      <c r="H28" s="25"/>
      <c r="I28" s="25"/>
      <c r="J28" s="25"/>
      <c r="K28" s="25"/>
      <c r="L28" s="25"/>
      <c r="M28" s="25"/>
      <c r="N28" s="25"/>
    </row>
    <row r="29" spans="8:14" x14ac:dyDescent="0.25">
      <c r="H29" s="25"/>
      <c r="I29" s="25"/>
      <c r="J29" s="25"/>
      <c r="K29" s="25"/>
      <c r="L29" s="25"/>
      <c r="M29" s="25"/>
      <c r="N29" s="25"/>
    </row>
    <row r="30" spans="8:14" x14ac:dyDescent="0.25">
      <c r="H30" s="28"/>
      <c r="I30" s="28"/>
      <c r="J30" s="28"/>
      <c r="K30" s="28"/>
      <c r="L30" s="28"/>
      <c r="M30" s="28"/>
      <c r="N30" s="28"/>
    </row>
    <row r="31" spans="8:14" x14ac:dyDescent="0.25">
      <c r="H31" s="28"/>
      <c r="I31" s="28"/>
      <c r="J31" s="28"/>
      <c r="K31" s="28"/>
      <c r="L31" s="28"/>
      <c r="M31" s="28"/>
      <c r="N31" s="28"/>
    </row>
    <row r="32" spans="8:14" x14ac:dyDescent="0.25">
      <c r="H32" s="28"/>
      <c r="I32" s="28"/>
      <c r="J32" s="28"/>
      <c r="K32" s="28"/>
      <c r="L32" s="28"/>
      <c r="M32" s="28"/>
      <c r="N32" s="2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8357-0E65-4FC8-89AC-4399001D537F}">
  <dimension ref="A1:W57"/>
  <sheetViews>
    <sheetView tabSelected="1" zoomScale="70" zoomScaleNormal="70" workbookViewId="0">
      <selection activeCell="Q8" sqref="Q8"/>
    </sheetView>
  </sheetViews>
  <sheetFormatPr defaultRowHeight="15" x14ac:dyDescent="0.25"/>
  <cols>
    <col min="7" max="7" width="43.28515625" bestFit="1" customWidth="1"/>
    <col min="11" max="11" width="43.5703125" bestFit="1" customWidth="1"/>
    <col min="13" max="14" width="13.7109375" bestFit="1" customWidth="1"/>
    <col min="15" max="15" width="12.5703125" bestFit="1" customWidth="1"/>
    <col min="18" max="19" width="15.28515625" customWidth="1"/>
  </cols>
  <sheetData>
    <row r="1" spans="1:23" x14ac:dyDescent="0.25">
      <c r="A1" t="s">
        <v>62</v>
      </c>
      <c r="G1" t="s">
        <v>63</v>
      </c>
      <c r="K1" s="28" t="s">
        <v>64</v>
      </c>
    </row>
    <row r="2" spans="1:23" x14ac:dyDescent="0.25">
      <c r="C2">
        <v>2022</v>
      </c>
      <c r="D2" s="14" t="s">
        <v>5</v>
      </c>
      <c r="E2" s="14" t="s">
        <v>6</v>
      </c>
      <c r="H2">
        <v>2022</v>
      </c>
      <c r="I2" s="14" t="s">
        <v>5</v>
      </c>
      <c r="L2">
        <v>2022</v>
      </c>
      <c r="M2" s="14" t="s">
        <v>5</v>
      </c>
      <c r="N2" s="14" t="s">
        <v>6</v>
      </c>
    </row>
    <row r="3" spans="1:23" x14ac:dyDescent="0.25">
      <c r="A3" t="s">
        <v>30</v>
      </c>
      <c r="C3" s="17">
        <v>5844.04</v>
      </c>
      <c r="D3" s="18">
        <v>5140</v>
      </c>
      <c r="E3" s="18">
        <v>0</v>
      </c>
      <c r="G3" t="s">
        <v>32</v>
      </c>
      <c r="H3" s="17">
        <v>133</v>
      </c>
      <c r="I3" s="18">
        <v>1838.7640000000001</v>
      </c>
      <c r="K3" t="s">
        <v>65</v>
      </c>
      <c r="L3" s="17">
        <v>176.85</v>
      </c>
      <c r="M3" s="9">
        <v>692</v>
      </c>
      <c r="N3" s="9">
        <v>0</v>
      </c>
    </row>
    <row r="4" spans="1:23" x14ac:dyDescent="0.25">
      <c r="A4" t="s">
        <v>35</v>
      </c>
      <c r="C4" s="17">
        <v>495.315</v>
      </c>
      <c r="D4" s="18">
        <v>380.5</v>
      </c>
      <c r="E4" s="18">
        <v>275</v>
      </c>
      <c r="G4" t="s">
        <v>33</v>
      </c>
      <c r="H4" s="17">
        <v>2529.94</v>
      </c>
      <c r="I4" s="18">
        <v>854</v>
      </c>
      <c r="K4" t="s">
        <v>34</v>
      </c>
      <c r="L4" s="17">
        <v>288.89999999999998</v>
      </c>
      <c r="M4" s="18">
        <v>601.5</v>
      </c>
      <c r="N4" s="9">
        <v>0</v>
      </c>
    </row>
    <row r="5" spans="1:23" x14ac:dyDescent="0.25">
      <c r="A5" t="s">
        <v>60</v>
      </c>
      <c r="C5" s="17">
        <v>544.68499999999995</v>
      </c>
      <c r="D5" s="18">
        <v>1202.5</v>
      </c>
      <c r="E5" s="18">
        <v>0</v>
      </c>
      <c r="G5" t="s">
        <v>36</v>
      </c>
      <c r="H5" s="17">
        <v>3052.7999999999997</v>
      </c>
      <c r="I5" s="18">
        <v>2381.8798524199997</v>
      </c>
      <c r="K5" s="28" t="s">
        <v>39</v>
      </c>
      <c r="L5" s="17">
        <v>30.148978505050465</v>
      </c>
      <c r="M5" s="18">
        <v>842.41234509772141</v>
      </c>
      <c r="N5" s="18">
        <v>435.41234509772141</v>
      </c>
    </row>
    <row r="6" spans="1:23" x14ac:dyDescent="0.25">
      <c r="G6" t="s">
        <v>37</v>
      </c>
      <c r="H6" s="17">
        <v>128.29999999999998</v>
      </c>
      <c r="I6" s="18">
        <v>65.599999999999994</v>
      </c>
      <c r="K6" s="28" t="s">
        <v>61</v>
      </c>
      <c r="L6">
        <v>0</v>
      </c>
      <c r="M6" s="9">
        <v>625</v>
      </c>
      <c r="N6" s="9">
        <v>105</v>
      </c>
    </row>
    <row r="7" spans="1:23" x14ac:dyDescent="0.25">
      <c r="K7" t="s">
        <v>38</v>
      </c>
      <c r="L7">
        <v>343</v>
      </c>
      <c r="M7" s="9">
        <v>0</v>
      </c>
      <c r="N7" s="9">
        <v>0</v>
      </c>
    </row>
    <row r="8" spans="1:23" x14ac:dyDescent="0.25">
      <c r="C8" s="17"/>
      <c r="D8" s="17"/>
      <c r="H8" s="17"/>
      <c r="I8" s="17"/>
      <c r="K8" s="20"/>
      <c r="L8" s="20"/>
      <c r="M8" s="20"/>
      <c r="N8" s="20"/>
      <c r="O8" s="20"/>
      <c r="P8" s="20"/>
      <c r="Q8" s="20"/>
      <c r="R8" s="20"/>
      <c r="S8" s="20"/>
    </row>
    <row r="9" spans="1:23" x14ac:dyDescent="0.25">
      <c r="C9" s="17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ht="15" customHeight="1" x14ac:dyDescent="0.25">
      <c r="K10" s="43"/>
      <c r="L10" s="43"/>
      <c r="M10" s="43"/>
      <c r="N10" s="43"/>
      <c r="O10" s="43"/>
      <c r="P10" s="43"/>
      <c r="Q10" s="43"/>
      <c r="R10" s="43"/>
      <c r="S10" s="43"/>
      <c r="T10" s="30"/>
      <c r="U10" s="30"/>
      <c r="V10" s="30"/>
      <c r="W10" s="30"/>
    </row>
    <row r="11" spans="1:23" ht="15" customHeight="1" x14ac:dyDescent="0.25">
      <c r="K11" s="43"/>
      <c r="L11" s="43"/>
      <c r="M11" s="43"/>
      <c r="N11" s="43"/>
      <c r="O11" s="43"/>
      <c r="P11" s="43"/>
      <c r="Q11" s="43"/>
      <c r="R11" s="43"/>
      <c r="S11" s="43"/>
      <c r="T11" s="30"/>
      <c r="U11" s="30"/>
      <c r="V11" s="30"/>
      <c r="W11" s="30"/>
    </row>
    <row r="12" spans="1:23" x14ac:dyDescent="0.25"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x14ac:dyDescent="0.25">
      <c r="K13" s="31"/>
      <c r="L13" s="31"/>
      <c r="M13" s="31"/>
      <c r="N13" s="31"/>
      <c r="O13" s="32"/>
      <c r="P13" s="32"/>
      <c r="Q13" s="32"/>
      <c r="R13" s="32"/>
      <c r="S13" s="32"/>
      <c r="T13" s="30"/>
      <c r="U13" s="30"/>
      <c r="V13" s="30"/>
      <c r="W13" s="30"/>
    </row>
    <row r="14" spans="1:23" x14ac:dyDescent="0.25">
      <c r="K14" s="30"/>
      <c r="L14" s="30"/>
      <c r="M14" s="30"/>
      <c r="N14" s="30"/>
      <c r="O14" s="33"/>
      <c r="P14" s="33"/>
      <c r="Q14" s="30"/>
      <c r="R14" s="30"/>
      <c r="S14" s="30"/>
      <c r="T14" s="30"/>
      <c r="U14" s="30"/>
      <c r="V14" s="30"/>
      <c r="W14" s="30"/>
    </row>
    <row r="15" spans="1:23" x14ac:dyDescent="0.25">
      <c r="K15" s="35"/>
      <c r="L15" s="35"/>
      <c r="M15" s="35"/>
      <c r="N15" s="35"/>
      <c r="O15" s="32"/>
      <c r="P15" s="32"/>
      <c r="Q15" s="30"/>
      <c r="R15" s="30"/>
      <c r="S15" s="30"/>
      <c r="T15" s="30"/>
      <c r="U15" s="30"/>
      <c r="V15" s="30"/>
      <c r="W15" s="30"/>
    </row>
    <row r="16" spans="1:23" x14ac:dyDescent="0.25">
      <c r="K16" s="35"/>
      <c r="L16" s="35"/>
      <c r="M16" s="35"/>
      <c r="N16" s="35"/>
      <c r="O16" s="34"/>
      <c r="P16" s="32"/>
      <c r="Q16" s="30"/>
      <c r="R16" s="30"/>
      <c r="S16" s="30"/>
      <c r="T16" s="30"/>
      <c r="U16" s="30"/>
      <c r="V16" s="30"/>
      <c r="W16" s="30"/>
    </row>
    <row r="17" spans="11:23" x14ac:dyDescent="0.25">
      <c r="K17" s="35"/>
      <c r="L17" s="35"/>
      <c r="M17" s="35"/>
      <c r="N17" s="35"/>
      <c r="O17" s="34"/>
      <c r="P17" s="34"/>
      <c r="Q17" s="30"/>
      <c r="R17" s="30"/>
      <c r="S17" s="30"/>
      <c r="T17" s="30"/>
      <c r="U17" s="30"/>
      <c r="V17" s="30"/>
      <c r="W17" s="30"/>
    </row>
    <row r="18" spans="11:23" x14ac:dyDescent="0.25">
      <c r="K18" s="36"/>
      <c r="L18" s="36"/>
      <c r="M18" s="36"/>
      <c r="N18" s="36"/>
      <c r="O18" s="32"/>
      <c r="P18" s="32"/>
      <c r="Q18" s="30"/>
      <c r="R18" s="30"/>
      <c r="S18" s="30"/>
      <c r="T18" s="30"/>
      <c r="U18" s="30"/>
      <c r="V18" s="30"/>
      <c r="W18" s="30"/>
    </row>
    <row r="19" spans="11:23" x14ac:dyDescent="0.25">
      <c r="K19" s="35"/>
      <c r="L19" s="35"/>
      <c r="M19" s="35"/>
      <c r="N19" s="35"/>
      <c r="O19" s="32"/>
      <c r="P19" s="32"/>
      <c r="Q19" s="30"/>
      <c r="R19" s="30"/>
      <c r="S19" s="30"/>
      <c r="T19" s="30"/>
      <c r="U19" s="30"/>
      <c r="V19" s="30"/>
      <c r="W19" s="30"/>
    </row>
    <row r="20" spans="11:23" x14ac:dyDescent="0.25"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1:23" x14ac:dyDescent="0.25"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1:23" x14ac:dyDescent="0.25">
      <c r="K22" s="31"/>
      <c r="L22" s="31"/>
      <c r="M22" s="31"/>
      <c r="N22" s="31"/>
      <c r="O22" s="30"/>
      <c r="P22" s="30"/>
      <c r="Q22" s="30"/>
      <c r="R22" s="30"/>
      <c r="S22" s="30"/>
      <c r="T22" s="30"/>
      <c r="U22" s="30"/>
      <c r="V22" s="30"/>
      <c r="W22" s="30"/>
    </row>
    <row r="23" spans="11:23" x14ac:dyDescent="0.25"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1:23" x14ac:dyDescent="0.25">
      <c r="K24" s="44"/>
      <c r="L24" s="44"/>
      <c r="M24" s="44"/>
      <c r="N24" s="44"/>
      <c r="O24" s="30"/>
      <c r="P24" s="30"/>
      <c r="Q24" s="30"/>
      <c r="R24" s="30"/>
      <c r="S24" s="30"/>
      <c r="T24" s="30"/>
      <c r="U24" s="30"/>
      <c r="V24" s="30"/>
      <c r="W24" s="30"/>
    </row>
    <row r="25" spans="11:23" x14ac:dyDescent="0.25">
      <c r="K25" s="44"/>
      <c r="L25" s="44"/>
      <c r="M25" s="44"/>
      <c r="N25" s="44"/>
      <c r="O25" s="30"/>
      <c r="P25" s="30"/>
      <c r="Q25" s="30"/>
      <c r="R25" s="30"/>
      <c r="S25" s="30"/>
      <c r="T25" s="30"/>
      <c r="U25" s="30"/>
      <c r="V25" s="30"/>
      <c r="W25" s="30"/>
    </row>
    <row r="26" spans="11:23" x14ac:dyDescent="0.25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1:23" x14ac:dyDescent="0.25">
      <c r="K27" s="31"/>
      <c r="L27" s="31"/>
      <c r="M27" s="31"/>
      <c r="N27" s="31"/>
      <c r="O27" s="30"/>
      <c r="P27" s="30"/>
      <c r="Q27" s="30"/>
      <c r="R27" s="30"/>
      <c r="S27" s="30"/>
      <c r="T27" s="30"/>
      <c r="U27" s="30"/>
      <c r="V27" s="30"/>
      <c r="W27" s="30"/>
    </row>
    <row r="28" spans="11:23" x14ac:dyDescent="0.25">
      <c r="K28" s="42"/>
      <c r="L28" s="42"/>
      <c r="M28" s="42"/>
      <c r="N28" s="42"/>
      <c r="O28" s="42"/>
      <c r="P28" s="42"/>
      <c r="Q28" s="42"/>
      <c r="R28" s="30"/>
      <c r="S28" s="30"/>
      <c r="T28" s="30"/>
      <c r="U28" s="30"/>
      <c r="V28" s="30"/>
      <c r="W28" s="30"/>
    </row>
    <row r="29" spans="11:23" x14ac:dyDescent="0.25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1:23" x14ac:dyDescent="0.25">
      <c r="K30" s="30"/>
      <c r="L30" s="30"/>
      <c r="M30" s="37"/>
      <c r="N30" s="37"/>
      <c r="O30" s="30"/>
      <c r="P30" s="30"/>
      <c r="Q30" s="30"/>
      <c r="R30" s="30"/>
      <c r="S30" s="30"/>
      <c r="T30" s="30"/>
      <c r="U30" s="30"/>
      <c r="V30" s="30"/>
      <c r="W30" s="30"/>
    </row>
    <row r="31" spans="11:23" x14ac:dyDescent="0.25">
      <c r="K31" s="30"/>
      <c r="L31" s="30"/>
      <c r="M31" s="37"/>
      <c r="N31" s="38"/>
      <c r="O31" s="30"/>
      <c r="P31" s="30"/>
      <c r="Q31" s="30"/>
      <c r="R31" s="30"/>
      <c r="S31" s="30"/>
      <c r="T31" s="30"/>
      <c r="U31" s="30"/>
      <c r="V31" s="30"/>
      <c r="W31" s="30"/>
    </row>
    <row r="32" spans="11:23" x14ac:dyDescent="0.25">
      <c r="K32" s="30"/>
      <c r="L32" s="30"/>
      <c r="M32" s="37"/>
      <c r="N32" s="37"/>
      <c r="O32" s="30"/>
      <c r="P32" s="30"/>
      <c r="Q32" s="30"/>
      <c r="R32" s="30"/>
      <c r="S32" s="30"/>
      <c r="T32" s="30"/>
      <c r="U32" s="30"/>
      <c r="V32" s="30"/>
      <c r="W32" s="30"/>
    </row>
    <row r="33" spans="11:23" x14ac:dyDescent="0.25">
      <c r="K33" s="30"/>
      <c r="L33" s="30"/>
      <c r="M33" s="37"/>
      <c r="N33" s="37"/>
      <c r="O33" s="30"/>
      <c r="P33" s="30"/>
      <c r="Q33" s="30"/>
      <c r="R33" s="30"/>
      <c r="S33" s="30"/>
      <c r="T33" s="30"/>
      <c r="U33" s="30"/>
      <c r="V33" s="30"/>
      <c r="W33" s="30"/>
    </row>
    <row r="34" spans="11:23" x14ac:dyDescent="0.25"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1:23" x14ac:dyDescent="0.25">
      <c r="K35" s="31"/>
      <c r="L35" s="31"/>
      <c r="M35" s="31"/>
      <c r="N35" s="31"/>
      <c r="O35" s="30"/>
      <c r="P35" s="30"/>
      <c r="Q35" s="30"/>
      <c r="R35" s="30"/>
      <c r="S35" s="30"/>
      <c r="T35" s="30"/>
      <c r="U35" s="30"/>
      <c r="V35" s="30"/>
      <c r="W35" s="30"/>
    </row>
    <row r="36" spans="11:23" x14ac:dyDescent="0.25">
      <c r="K36" s="41"/>
      <c r="L36" s="31"/>
      <c r="M36" s="31"/>
      <c r="N36" s="31"/>
      <c r="O36" s="30"/>
      <c r="P36" s="30"/>
      <c r="Q36" s="30"/>
      <c r="R36" s="30"/>
      <c r="S36" s="30"/>
      <c r="T36" s="30"/>
      <c r="U36" s="30"/>
      <c r="V36" s="30"/>
      <c r="W36" s="30"/>
    </row>
    <row r="37" spans="11:23" x14ac:dyDescent="0.25"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1:23" x14ac:dyDescent="0.25"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1:23" x14ac:dyDescent="0.25">
      <c r="K39" s="31"/>
      <c r="L39" s="31"/>
      <c r="M39" s="31"/>
      <c r="N39" s="31"/>
      <c r="O39" s="30"/>
      <c r="P39" s="30"/>
      <c r="Q39" s="30"/>
      <c r="R39" s="30"/>
      <c r="S39" s="30"/>
      <c r="T39" s="30"/>
      <c r="U39" s="30"/>
      <c r="V39" s="30"/>
      <c r="W39" s="30"/>
    </row>
    <row r="40" spans="11:23" x14ac:dyDescent="0.25">
      <c r="K40" s="42"/>
      <c r="L40" s="42"/>
      <c r="M40" s="42"/>
      <c r="N40" s="42"/>
      <c r="O40" s="42"/>
      <c r="P40" s="42"/>
      <c r="Q40" s="42"/>
      <c r="R40" s="30"/>
      <c r="S40" s="30"/>
      <c r="T40" s="30"/>
      <c r="U40" s="30"/>
      <c r="V40" s="30"/>
      <c r="W40" s="30"/>
    </row>
    <row r="41" spans="11:23" x14ac:dyDescent="0.25"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1:23" x14ac:dyDescent="0.25"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1:23" x14ac:dyDescent="0.25">
      <c r="K43" s="30"/>
      <c r="L43" s="30"/>
      <c r="M43" s="39"/>
      <c r="N43" s="39"/>
      <c r="O43" s="30"/>
      <c r="P43" s="30"/>
      <c r="Q43" s="30"/>
      <c r="R43" s="30"/>
      <c r="S43" s="30"/>
      <c r="T43" s="30"/>
      <c r="U43" s="30"/>
      <c r="V43" s="30"/>
      <c r="W43" s="30"/>
    </row>
    <row r="44" spans="11:23" x14ac:dyDescent="0.25">
      <c r="K44" s="30"/>
      <c r="L44" s="30"/>
      <c r="M44" s="39"/>
      <c r="N44" s="39"/>
      <c r="O44" s="30"/>
      <c r="P44" s="30"/>
      <c r="Q44" s="30"/>
      <c r="R44" s="30"/>
      <c r="S44" s="30"/>
      <c r="T44" s="30"/>
      <c r="U44" s="30"/>
      <c r="V44" s="30"/>
      <c r="W44" s="30"/>
    </row>
    <row r="45" spans="11:23" x14ac:dyDescent="0.25">
      <c r="K45" s="30"/>
      <c r="L45" s="30"/>
      <c r="M45" s="39"/>
      <c r="N45" s="39"/>
      <c r="O45" s="30"/>
      <c r="P45" s="30"/>
      <c r="Q45" s="30"/>
      <c r="R45" s="30"/>
      <c r="S45" s="30"/>
      <c r="T45" s="30"/>
      <c r="U45" s="30"/>
      <c r="V45" s="30"/>
      <c r="W45" s="30"/>
    </row>
    <row r="46" spans="11:23" x14ac:dyDescent="0.25">
      <c r="K46" s="30"/>
      <c r="L46" s="30"/>
      <c r="M46" s="39"/>
      <c r="N46" s="39"/>
      <c r="O46" s="30"/>
      <c r="P46" s="30"/>
      <c r="Q46" s="30"/>
      <c r="R46" s="30"/>
      <c r="S46" s="30"/>
      <c r="T46" s="30"/>
      <c r="U46" s="30"/>
      <c r="V46" s="30"/>
      <c r="W46" s="30"/>
    </row>
    <row r="47" spans="11:23" x14ac:dyDescent="0.25"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1:23" x14ac:dyDescent="0.25"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1:23" x14ac:dyDescent="0.25">
      <c r="K49" s="30"/>
      <c r="L49" s="30"/>
      <c r="M49" s="40"/>
      <c r="N49" s="40"/>
      <c r="O49" s="30"/>
      <c r="P49" s="30"/>
      <c r="Q49" s="30"/>
      <c r="R49" s="30"/>
      <c r="S49" s="30"/>
      <c r="T49" s="30"/>
      <c r="U49" s="30"/>
      <c r="V49" s="30"/>
      <c r="W49" s="30"/>
    </row>
    <row r="50" spans="11:23" x14ac:dyDescent="0.25"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1:23" x14ac:dyDescent="0.25"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1:23" x14ac:dyDescent="0.25"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1:23" x14ac:dyDescent="0.25"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1:23" x14ac:dyDescent="0.25"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1:23" x14ac:dyDescent="0.25"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1:23" x14ac:dyDescent="0.25"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1:23" x14ac:dyDescent="0.25"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_Type xmlns="1f1bd6bd-8f53-49cc-a781-15e9cf514266">Economic Review</Publication_Type>
    <BCM_Periode xmlns="1f1bd6bd-8f53-49cc-a781-15e9cf514266" xsi:nil="true"/>
    <Year xmlns="1f1bd6bd-8f53-49cc-a781-15e9cf514266">2023</Year>
    <Article xmlns="1f1bd6bd-8f53-49cc-a781-15e9cf514266">03 - Projections économiques (G. Langenus/?)</Artic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8A28081DE6448A5D76F6E7A7F892C" ma:contentTypeVersion="8" ma:contentTypeDescription="Create a new document." ma:contentTypeScope="" ma:versionID="3e08c893a501009ed0fd898b6831d946">
  <xsd:schema xmlns:xsd="http://www.w3.org/2001/XMLSchema" xmlns:xs="http://www.w3.org/2001/XMLSchema" xmlns:p="http://schemas.microsoft.com/office/2006/metadata/properties" xmlns:ns2="1f1bd6bd-8f53-49cc-a781-15e9cf514266" xmlns:ns3="25c8152d-027f-44ad-b7b3-4c5a6c165c06" targetNamespace="http://schemas.microsoft.com/office/2006/metadata/properties" ma:root="true" ma:fieldsID="d65686bd6b2488898560f31d5a7855fb" ns2:_="" ns3:_="">
    <xsd:import namespace="1f1bd6bd-8f53-49cc-a781-15e9cf514266"/>
    <xsd:import namespace="25c8152d-027f-44ad-b7b3-4c5a6c165c06"/>
    <xsd:element name="properties">
      <xsd:complexType>
        <xsd:sequence>
          <xsd:element name="documentManagement">
            <xsd:complexType>
              <xsd:all>
                <xsd:element ref="ns2:Publication_Type"/>
                <xsd:element ref="ns2:Year"/>
                <xsd:element ref="ns2:MediaServiceMetadata" minOccurs="0"/>
                <xsd:element ref="ns2:MediaServiceFastMetadata" minOccurs="0"/>
                <xsd:element ref="ns2:Article" minOccurs="0"/>
                <xsd:element ref="ns2:BCM_Peri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bd6bd-8f53-49cc-a781-15e9cf514266" elementFormDefault="qualified">
    <xsd:import namespace="http://schemas.microsoft.com/office/2006/documentManagement/types"/>
    <xsd:import namespace="http://schemas.microsoft.com/office/infopath/2007/PartnerControls"/>
    <xsd:element name="Publication_Type" ma:index="8" ma:displayName="Publication_Type" ma:format="Dropdown" ma:internalName="Publication_Type">
      <xsd:simpleType>
        <xsd:restriction base="dms:Choice">
          <xsd:enumeration value="Business Cycle Monitor (BCM)"/>
          <xsd:enumeration value="Business Echo"/>
          <xsd:enumeration value="BPN"/>
          <xsd:enumeration value="CSE - HRW"/>
          <xsd:enumeration value="Economic Review"/>
          <xsd:enumeration value="OCS"/>
          <xsd:enumeration value="Report"/>
        </xsd:restriction>
      </xsd:simpleType>
    </xsd:element>
    <xsd:element name="Year" ma:index="9" ma:displayName="Year" ma:format="Dropdown" ma:internalName="Year">
      <xsd:simpleType>
        <xsd:restriction base="dms:Choice"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Article" ma:index="12" nillable="true" ma:displayName="Article" ma:default="0 - Timing economic review" ma:format="Dropdown" ma:internalName="Article">
      <xsd:simpleType>
        <xsd:restriction base="dms:Choice">
          <xsd:enumeration value="0 - Timing economic review"/>
          <xsd:enumeration value="01 - Conséquences économiques de l’intelligence artificielle (C. Piton)"/>
          <xsd:enumeration value="02 - Indicateurs de fragmentation au sein de la zone euro (E. Vincent/S. Ouerk/S. El Jouedi)"/>
          <xsd:enumeration value="03 - Projections économiques (G. Langenus/?)"/>
          <xsd:enumeration value="04 - Les effets de l’inflation sur les finances publiques (S. Van Parys/R. Schoonackers/P. Stinglhamber/D. Cornille/M. Deroose/H. Godefroid)"/>
          <xsd:enumeration value="05 - Inflation et pouvoir d’achat (B. Coppens/V. Jacobs/J. Jonckheere)"/>
          <xsd:enumeration value="06 - Taking stock of global climate policies in the largest GHG emitters (F. De Sloover/D. Essers)"/>
          <xsd:enumeration value="07 -  Inflation expectations and monetary policy (H. Zimmer/S. Arnoud/J. Wauters/B. De Backer)"/>
          <xsd:enumeration value="08 - Inflation et évolution des marges des entreprises: une analyse approfondie (T. De Keyser/L. Walravens)"/>
          <xsd:enumeration value="09 - La soutenabilité des dépenses de pension en Belgique (S. Van Parys/W. Melyn/P. Stinglhamber)"/>
          <xsd:enumeration value="10 - Changement climatique et productivité (G. Bijnens)"/>
          <xsd:enumeration value="11 - La Wallonie en transition: une perspective comparative (P. Bisciari)"/>
          <xsd:enumeration value="12 - Low interest rate: what did Belgium firms do with (J. Tielens/Ch. Piette)"/>
          <xsd:enumeration value="13 - Critical raw materials… (D. Essers/K. Buysse)"/>
          <xsd:enumeration value="14 - Dwelling prices: the impact of supply and regulations (P. Reusens)"/>
          <xsd:enumeration value="15 - Les fins de carrière en Belgique: cartographie sur base de résultats d’enquête (G. Minne/Y. Saks)"/>
          <xsd:enumeration value="16 - Projections économiques (G. Langenus)"/>
        </xsd:restriction>
      </xsd:simpleType>
    </xsd:element>
    <xsd:element name="BCM_Periode" ma:index="13" nillable="true" ma:displayName="BCM_Periode" ma:format="Dropdown" ma:internalName="BCM_Periode">
      <xsd:simpleType>
        <xsd:restriction base="dms:Choice">
          <xsd:enumeration value="March"/>
          <xsd:enumeration value="June"/>
          <xsd:enumeration value="September"/>
          <xsd:enumeration value="Decemb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8152d-027f-44ad-b7b3-4c5a6c165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5AD69-4218-4588-B816-3961A27E4DA9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f1bd6bd-8f53-49cc-a781-15e9cf514266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25c8152d-027f-44ad-b7b3-4c5a6c165c06"/>
  </ds:schemaRefs>
</ds:datastoreItem>
</file>

<file path=customXml/itemProps2.xml><?xml version="1.0" encoding="utf-8"?>
<ds:datastoreItem xmlns:ds="http://schemas.openxmlformats.org/officeDocument/2006/customXml" ds:itemID="{7F32890C-A44D-41E4-A235-4C4688F1D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bd6bd-8f53-49cc-a781-15e9cf514266"/>
    <ds:schemaRef ds:uri="25c8152d-027f-44ad-b7b3-4c5a6c165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27BA78-A367-4ADE-A4D1-7FC31747F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 1</vt:lpstr>
      <vt:lpstr>Chart 2</vt:lpstr>
      <vt:lpstr>Chart 3</vt:lpstr>
      <vt:lpstr>Chart 4</vt:lpstr>
      <vt:lpstr>Chart 5</vt:lpstr>
      <vt:lpstr>Chart 6</vt:lpstr>
      <vt:lpstr>Chart 7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Keyser Tomas</dc:creator>
  <cp:keywords/>
  <dc:description/>
  <cp:lastModifiedBy>Basselier Raisa</cp:lastModifiedBy>
  <cp:revision/>
  <dcterms:created xsi:type="dcterms:W3CDTF">2021-12-09T09:22:56Z</dcterms:created>
  <dcterms:modified xsi:type="dcterms:W3CDTF">2023-06-16T07:45:36Z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0x0101005F38A28081DE6448A5D76F6E7A7F892C</vt:lpwstr>
  </property>
</Properties>
</file>