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s3\007_PUBLICATIES\REVUE ECONOMIQUE\2023\Article 12\"/>
    </mc:Choice>
  </mc:AlternateContent>
  <xr:revisionPtr revIDLastSave="0" documentId="13_ncr:1_{66F2874E-133B-4557-900F-CFEB94949B85}" xr6:coauthVersionLast="47" xr6:coauthVersionMax="47" xr10:uidLastSave="{00000000-0000-0000-0000-000000000000}"/>
  <bookViews>
    <workbookView xWindow="28680" yWindow="-120" windowWidth="29040" windowHeight="15840" activeTab="11" xr2:uid="{3FDC7A77-7867-4B5F-A326-319C9B6C6679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3" r:id="rId12"/>
  </sheets>
  <definedNames>
    <definedName name="ExternalData_1" localSheetId="4" hidden="1">'Figure 5'!#REF!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" i="8"/>
  <c r="D1" i="4"/>
  <c r="E1" i="4"/>
  <c r="D2" i="4"/>
  <c r="E2" i="4"/>
  <c r="D4" i="4"/>
  <c r="E4" i="4"/>
  <c r="D5" i="4"/>
  <c r="E5" i="4"/>
</calcChain>
</file>

<file path=xl/sharedStrings.xml><?xml version="1.0" encoding="utf-8"?>
<sst xmlns="http://schemas.openxmlformats.org/spreadsheetml/2006/main" count="143" uniqueCount="117">
  <si>
    <t>Left panel</t>
  </si>
  <si>
    <t>Right panel</t>
  </si>
  <si>
    <t>NBB sale and repurchase rate</t>
  </si>
  <si>
    <t>NBB central rate¹</t>
  </si>
  <si>
    <t>NBB rate for credits allotted by tender for 2 weeks²</t>
  </si>
  <si>
    <t>ECB deposit facility rate</t>
  </si>
  <si>
    <t>ECB main refinancing operations rate</t>
  </si>
  <si>
    <t>ECB marginal lending facility rate</t>
  </si>
  <si>
    <t>t</t>
  </si>
  <si>
    <t>Loans with an initial rate fixation over 5 years⁵</t>
  </si>
  <si>
    <t>Center panel</t>
  </si>
  <si>
    <t>Belgium - Credit received from all sectors</t>
  </si>
  <si>
    <t>Belgium - Credit received from banks</t>
  </si>
  <si>
    <t>Euro area - Credit received from all sectors</t>
  </si>
  <si>
    <t>Belgium</t>
  </si>
  <si>
    <t>Euro area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</si>
  <si>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</si>
  <si>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</si>
  <si>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</si>
  <si>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</si>
  <si>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</si>
  <si>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</si>
  <si>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</si>
  <si>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</si>
  <si>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</si>
  <si>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</si>
  <si>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</si>
  <si>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</si>
  <si>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</si>
  <si>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</si>
  <si>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</si>
  <si>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</si>
  <si>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</si>
  <si>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</si>
  <si>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</si>
  <si>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</si>
  <si>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</si>
  <si>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</si>
  <si>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</si>
  <si>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</si>
  <si>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</si>
  <si>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</si>
  <si>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</si>
  <si>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</si>
  <si>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</si>
  <si>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</si>
  <si>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</si>
  <si>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</si>
  <si>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</si>
  <si>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Year</t>
  </si>
  <si>
    <t>Abridged accounting format</t>
  </si>
  <si>
    <t>Complete accounting format</t>
  </si>
  <si>
    <t>Micro accounting format</t>
  </si>
  <si>
    <t>year</t>
  </si>
  <si>
    <t>With a shared physical address &amp; mailbox</t>
  </si>
  <si>
    <t>Part of vertical group structure</t>
  </si>
  <si>
    <t>… of which at least one common director or business manager</t>
  </si>
  <si>
    <t>Median: firm without financial debt</t>
  </si>
  <si>
    <t>Median: firms with financial debt</t>
  </si>
  <si>
    <r>
      <t>Contribution of small firms</t>
    </r>
    <r>
      <rPr>
        <sz val="11"/>
        <color theme="1"/>
        <rFont val="Times New Roman"/>
        <family val="1"/>
      </rPr>
      <t>³</t>
    </r>
  </si>
  <si>
    <t>Contribution of large firms³</t>
  </si>
  <si>
    <t>Globalised degree of investment¹</t>
  </si>
  <si>
    <r>
      <t>Median: overall</t>
    </r>
    <r>
      <rPr>
        <sz val="11"/>
        <color theme="1"/>
        <rFont val="Times New Roman"/>
        <family val="1"/>
      </rPr>
      <t>²</t>
    </r>
  </si>
  <si>
    <t>Land and Buidlings</t>
  </si>
  <si>
    <t>Plants, machinery and equipment</t>
  </si>
  <si>
    <t>Furniture and vehicles</t>
  </si>
  <si>
    <t>Leasing and other similar rights</t>
  </si>
  <si>
    <t>Other tangible fixed assets</t>
  </si>
  <si>
    <t>Assets under construction</t>
  </si>
  <si>
    <t>Firms in manufacturing sector (l.h.s.)</t>
  </si>
  <si>
    <t>Firms in service sector (l.h.s.)</t>
  </si>
  <si>
    <r>
      <t>Median degree of investment: manufacturing sector (r.h.s.)</t>
    </r>
    <r>
      <rPr>
        <sz val="11"/>
        <color theme="1"/>
        <rFont val="Calibri"/>
        <family val="2"/>
      </rPr>
      <t>³</t>
    </r>
  </si>
  <si>
    <t>Median degree of investment: service sector (r.h.s.)³</t>
  </si>
  <si>
    <t>Median: Procurement investment goods / EBITDA (r.h.s.)</t>
  </si>
  <si>
    <t>2008-2022</t>
  </si>
  <si>
    <t>1986-2007</t>
  </si>
  <si>
    <t>Intensive margin</t>
  </si>
  <si>
    <t>Extensive margin</t>
  </si>
  <si>
    <t>Upper-left panel</t>
  </si>
  <si>
    <t>Upper-right panel</t>
  </si>
  <si>
    <t>Lower-left panel</t>
  </si>
  <si>
    <t>Lower-right panel</t>
  </si>
  <si>
    <t>% firms with a financial debt (r.h.s.)</t>
  </si>
  <si>
    <t>Median financial charge of these firms, in % of their total assets (l.h.s.)</t>
  </si>
  <si>
    <t>Earnings before interest and taxes (EBIT, l.h.s.)</t>
  </si>
  <si>
    <t>Earnings before taxes (EBT, l.h.s.)</t>
  </si>
  <si>
    <t>Earnings (l.h.s.)</t>
  </si>
  <si>
    <t>% firms generating a positive EBIT (r.h.s)</t>
  </si>
  <si>
    <t>of which firms generating a positive EBT (r.h.s.)</t>
  </si>
  <si>
    <t>Dividends paid in % of earnings (conditional median¹,l.h.s.)</t>
  </si>
  <si>
    <t>% of firms paying dividends (r.h.s.)</t>
  </si>
  <si>
    <t>Firms with financial debt</t>
  </si>
  <si>
    <t>Firms without financial debt</t>
  </si>
  <si>
    <t>share capital</t>
  </si>
  <si>
    <t>reserves and accumulated profits</t>
  </si>
  <si>
    <t>long-term financial debt</t>
  </si>
  <si>
    <t>short-term financial debt</t>
  </si>
  <si>
    <t>Own shares</t>
  </si>
  <si>
    <t>Shares and investments other than fixed income investments</t>
  </si>
  <si>
    <t>Fixed-income securities</t>
  </si>
  <si>
    <t>Term accounts with credit institutions</t>
  </si>
  <si>
    <t>Other investments</t>
  </si>
  <si>
    <t>Cash at bank and in hand</t>
  </si>
  <si>
    <t>Current investments</t>
  </si>
  <si>
    <r>
      <t>Remaning maturity: U</t>
    </r>
    <r>
      <rPr>
        <sz val="11"/>
        <color theme="1"/>
        <rFont val="Calibri"/>
        <family val="2"/>
      </rPr>
      <t>p to 1</t>
    </r>
    <r>
      <rPr>
        <sz val="11"/>
        <color theme="1"/>
        <rFont val="Calibri"/>
        <family val="2"/>
        <scheme val="minor"/>
      </rPr>
      <t xml:space="preserve"> month</t>
    </r>
  </si>
  <si>
    <r>
      <t>Remaning maturity: More than o</t>
    </r>
    <r>
      <rPr>
        <sz val="11"/>
        <color theme="1"/>
        <rFont val="Calibri"/>
        <family val="2"/>
      </rPr>
      <t>ne month up to one year</t>
    </r>
  </si>
  <si>
    <t>Remaning maturity: More than one year</t>
  </si>
  <si>
    <t>Firms with no working capital requirement</t>
  </si>
  <si>
    <t>covered by the working capital and no short-term financial debt</t>
  </si>
  <si>
    <t>covered by the working capital and some short-term financial debt</t>
  </si>
  <si>
    <t>not covered by the working capital</t>
  </si>
  <si>
    <t>Both long-term and short-term financial debt</t>
  </si>
  <si>
    <t>Only short-term financial debt²</t>
  </si>
  <si>
    <t>Only long-term financial debt¹</t>
  </si>
  <si>
    <t>No financial debt</t>
  </si>
  <si>
    <t>Short-term financial debt²</t>
  </si>
  <si>
    <t>Long-term financial debt¹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</si>
</sst>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000000_-;\-* #,##0.0000000_-;_-* &quot;-&quot;??_-;_-@_-"/>
    <numFmt numFmtId="166" formatCode="0.000"/>
    <numFmt numFmtId="167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0" fillId="0" borderId="0" xfId="0" applyNumberFormat="1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6" fillId="0" borderId="0" xfId="1" applyFont="1"/>
    <xf numFmtId="0" fontId="5" fillId="0" borderId="0" xfId="1"/>
    <xf numFmtId="1" fontId="5" fillId="0" borderId="0" xfId="1" applyNumberFormat="1"/>
    <xf numFmtId="0" fontId="0" fillId="2" borderId="0" xfId="0" applyFill="1"/>
    <xf numFmtId="0" fontId="0" fillId="0" borderId="0" xfId="0" applyAlignment="1">
      <alignment wrapText="1"/>
    </xf>
    <xf numFmtId="165" fontId="5" fillId="0" borderId="0" xfId="2" applyNumberFormat="1" applyFont="1"/>
    <xf numFmtId="0" fontId="8" fillId="0" borderId="0" xfId="0" applyFont="1"/>
    <xf numFmtId="14" fontId="9" fillId="0" borderId="0" xfId="0" applyNumberFormat="1" applyFont="1"/>
    <xf numFmtId="2" fontId="9" fillId="0" borderId="0" xfId="0" applyNumberFormat="1" applyFont="1"/>
    <xf numFmtId="2" fontId="0" fillId="2" borderId="0" xfId="0" applyNumberFormat="1" applyFill="1"/>
    <xf numFmtId="164" fontId="5" fillId="0" borderId="0" xfId="1" applyNumberFormat="1"/>
    <xf numFmtId="164" fontId="0" fillId="2" borderId="0" xfId="0" applyNumberFormat="1" applyFill="1"/>
    <xf numFmtId="166" fontId="5" fillId="0" borderId="0" xfId="1" applyNumberFormat="1"/>
    <xf numFmtId="167" fontId="5" fillId="0" borderId="0" xfId="2" applyNumberFormat="1" applyFont="1"/>
    <xf numFmtId="166" fontId="5" fillId="2" borderId="0" xfId="1" applyNumberFormat="1" applyFill="1"/>
    <xf numFmtId="166" fontId="0" fillId="0" borderId="0" xfId="0" applyNumberFormat="1"/>
    <xf numFmtId="166" fontId="0" fillId="2" borderId="0" xfId="0" applyNumberFormat="1" applyFill="1"/>
    <xf numFmtId="167" fontId="5" fillId="2" borderId="0" xfId="2" applyNumberFormat="1" applyFont="1" applyFill="1"/>
    <xf numFmtId="0" fontId="9" fillId="0" borderId="0" xfId="0" applyFont="1"/>
    <xf numFmtId="2" fontId="9" fillId="2" borderId="0" xfId="0" applyNumberFormat="1" applyFont="1" applyFill="1"/>
  </cellXfs>
  <cellStyles count="3">
    <cellStyle name="Comma" xfId="2" builtinId="3"/>
    <cellStyle name="Normal" xfId="0" builtinId="0"/>
    <cellStyle name="Normal 2" xfId="1" xr:uid="{D3C4B309-D97F-4B26-9888-9EDF29460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728870</xdr:colOff>
      <xdr:row>4</xdr:row>
      <xdr:rowOff>165652</xdr:rowOff>
    </xdr:from>
    <xdr:to>
      <xdr:col>22</xdr:col>
      <xdr:colOff>173849</xdr:colOff>
      <xdr:row>34</xdr:row>
      <xdr:rowOff>85033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7A9D05-8FE9-82A4-A25F-F1A28ED5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3435" y="894522"/>
          <a:ext cx="5698349" cy="53859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0</xdr:rowOff>
    </xdr:from>
    <xdr:to>
      <xdr:col>30</xdr:col>
      <xdr:colOff>246269</xdr:colOff>
      <xdr:row>39</xdr:row>
      <xdr:rowOff>22411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CECB2B-0250-7A7D-9CA5-991EF18ED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3618" y="358588"/>
          <a:ext cx="7507680" cy="66562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20</xdr:col>
      <xdr:colOff>449148</xdr:colOff>
      <xdr:row>39</xdr:row>
      <xdr:rowOff>54428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4A66D-FAEA-47DD-3E85-C63E5C691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3393" y="1646464"/>
          <a:ext cx="9021648" cy="67763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25</xdr:col>
      <xdr:colOff>194905</xdr:colOff>
      <xdr:row>41</xdr:row>
      <xdr:rowOff>100853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14597-61C0-5C09-0179-F005D0B53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0353" y="537882"/>
          <a:ext cx="8352787" cy="6914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19049</xdr:colOff>
      <xdr:row>2</xdr:row>
      <xdr:rowOff>2606</xdr:rowOff>
    </xdr:from>
    <xdr:to>
      <xdr:col>25</xdr:col>
      <xdr:colOff>579119</xdr:colOff>
      <xdr:row>33</xdr:row>
      <xdr:rowOff>11636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718003-1558-4711-2D6C-5ABB05E43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6874" y="364556"/>
          <a:ext cx="6656070" cy="5619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9525</xdr:rowOff>
    </xdr:from>
    <xdr:to>
      <xdr:col>22</xdr:col>
      <xdr:colOff>311838</xdr:colOff>
      <xdr:row>31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03721E-87DD-96E2-A02F-5F177EBD6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552450"/>
          <a:ext cx="7017438" cy="5067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10</xdr:col>
      <xdr:colOff>479868</xdr:colOff>
      <xdr:row>28</xdr:row>
      <xdr:rowOff>33130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EF5B564-234F-19B3-48D9-1F980795E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739"/>
          <a:ext cx="6608998" cy="3677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-1</xdr:colOff>
      <xdr:row>2</xdr:row>
      <xdr:rowOff>5714</xdr:rowOff>
    </xdr:from>
    <xdr:to>
      <xdr:col>31</xdr:col>
      <xdr:colOff>447131</xdr:colOff>
      <xdr:row>43</xdr:row>
      <xdr:rowOff>157242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79CC9B-B4CB-83D3-88EE-92088B58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4428" y="413928"/>
          <a:ext cx="8407310" cy="85199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7619</xdr:rowOff>
    </xdr:from>
    <xdr:to>
      <xdr:col>23</xdr:col>
      <xdr:colOff>142701</xdr:colOff>
      <xdr:row>36</xdr:row>
      <xdr:rowOff>108584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C79F9A-AE82-8140-3FED-C3F371BFE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188594"/>
          <a:ext cx="6848301" cy="6435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9525</xdr:rowOff>
    </xdr:from>
    <xdr:to>
      <xdr:col>22</xdr:col>
      <xdr:colOff>598071</xdr:colOff>
      <xdr:row>29</xdr:row>
      <xdr:rowOff>59055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BDA5B87-BFF2-1DA4-C69C-832441DD8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190500"/>
          <a:ext cx="6684546" cy="5116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624694</xdr:colOff>
      <xdr:row>4</xdr:row>
      <xdr:rowOff>0</xdr:rowOff>
    </xdr:from>
    <xdr:to>
      <xdr:col>29</xdr:col>
      <xdr:colOff>386715</xdr:colOff>
      <xdr:row>41</xdr:row>
      <xdr:rowOff>161418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A0C164-B2D2-69C8-1136-6DF88D371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3175" y="732692"/>
          <a:ext cx="4802944" cy="6938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28</xdr:col>
      <xdr:colOff>297841</xdr:colOff>
      <xdr:row>40</xdr:row>
      <xdr:rowOff>136072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4EC9C3-E51C-89BD-F289-4C229F9E2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6643" y="353786"/>
          <a:ext cx="8434912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3262-3703-4CA2-B5E9-FF33C872636B}">
  <dimension ref="A1:U139"/>
  <sheetViews>
    <sheetView zoomScale="115" zoomScaleNormal="115" workbookViewId="0">
      <selection activeCell="AE25" sqref="AE25"/>
    </sheetView>
  </sheetViews>
  <sheetFormatPr defaultRowHeight="14.4" x14ac:dyDescent="0.3"/>
  <cols>
    <col min="1" max="1" width="13.88671875" bestFit="1" customWidth="1"/>
    <col min="2" max="6" width="10.6640625" customWidth="1"/>
    <col min="7" max="7" width="30.5546875" bestFit="1" customWidth="1"/>
    <col min="8" max="10" width="10.6640625" customWidth="1"/>
    <col min="11" max="11" width="14.5546875" bestFit="1" customWidth="1"/>
    <col min="12" max="13" width="10.6640625" customWidth="1"/>
  </cols>
  <sheetData>
    <row r="1" spans="1:13" x14ac:dyDescent="0.3">
      <c r="A1" s="1" t="s">
        <v>0</v>
      </c>
      <c r="K1" s="1" t="s">
        <v>1</v>
      </c>
    </row>
    <row r="2" spans="1:13" x14ac:dyDescent="0.3">
      <c r="A2" s="1"/>
    </row>
    <row r="3" spans="1:13" x14ac:dyDescent="0.3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L3" t="s">
        <v>8</v>
      </c>
      <c r="M3" t="s">
        <v>9</v>
      </c>
    </row>
    <row r="4" spans="1:13" x14ac:dyDescent="0.3">
      <c r="A4" s="2">
        <v>32963</v>
      </c>
      <c r="B4" s="3">
        <v>9.8800000000000008</v>
      </c>
      <c r="C4" s="2"/>
      <c r="D4" s="2"/>
      <c r="F4" s="3"/>
      <c r="G4" s="3"/>
      <c r="H4" s="3">
        <v>3.3959799724258</v>
      </c>
      <c r="I4" s="2"/>
      <c r="J4" s="2"/>
      <c r="K4" s="2">
        <v>32963</v>
      </c>
      <c r="L4" s="2"/>
      <c r="M4" s="2"/>
    </row>
    <row r="5" spans="1:13" x14ac:dyDescent="0.3">
      <c r="A5" s="2">
        <v>33054</v>
      </c>
      <c r="B5" s="3">
        <v>9.25</v>
      </c>
      <c r="C5" s="2"/>
      <c r="D5" s="2"/>
      <c r="F5" s="3"/>
      <c r="G5" s="3"/>
      <c r="H5" s="3">
        <v>2.9756342988571882</v>
      </c>
      <c r="I5" s="2"/>
      <c r="J5" s="2"/>
      <c r="K5" s="2">
        <v>33054</v>
      </c>
      <c r="L5" s="2"/>
      <c r="M5" s="2"/>
    </row>
    <row r="6" spans="1:13" x14ac:dyDescent="0.3">
      <c r="A6" s="2">
        <v>33146</v>
      </c>
      <c r="B6" s="3">
        <v>8.69</v>
      </c>
      <c r="C6" s="2"/>
      <c r="D6" s="2"/>
      <c r="F6" s="3"/>
      <c r="G6" s="3"/>
      <c r="H6" s="3">
        <v>3.6876509876367702</v>
      </c>
      <c r="I6" s="2"/>
      <c r="J6" s="2"/>
      <c r="K6" s="2">
        <v>33146</v>
      </c>
      <c r="L6" s="2"/>
      <c r="M6" s="2"/>
    </row>
    <row r="7" spans="1:13" x14ac:dyDescent="0.3">
      <c r="A7" s="2">
        <v>33238</v>
      </c>
      <c r="B7" s="3">
        <v>10</v>
      </c>
      <c r="C7" s="2"/>
      <c r="D7" s="2"/>
      <c r="F7" s="3"/>
      <c r="G7" s="3"/>
      <c r="H7" s="3">
        <v>3.4895243488108685</v>
      </c>
      <c r="I7" s="2"/>
      <c r="J7" s="2"/>
      <c r="K7" s="2">
        <v>33238</v>
      </c>
      <c r="L7" s="2"/>
      <c r="M7" s="2"/>
    </row>
    <row r="8" spans="1:13" x14ac:dyDescent="0.3">
      <c r="A8" s="2">
        <v>33328</v>
      </c>
      <c r="B8" s="2"/>
      <c r="C8" s="3">
        <v>9</v>
      </c>
      <c r="D8" s="3"/>
      <c r="F8" s="3"/>
      <c r="G8" s="3"/>
      <c r="H8" s="3">
        <v>3.2944080508876761</v>
      </c>
      <c r="I8" s="2"/>
      <c r="J8" s="2"/>
      <c r="K8" s="2">
        <v>33328</v>
      </c>
      <c r="L8" s="2"/>
      <c r="M8" s="2"/>
    </row>
    <row r="9" spans="1:13" x14ac:dyDescent="0.3">
      <c r="A9" s="2">
        <v>33419</v>
      </c>
      <c r="B9" s="2"/>
      <c r="C9" s="3">
        <v>8.75</v>
      </c>
      <c r="D9" s="3"/>
      <c r="F9" s="3"/>
      <c r="G9" s="3"/>
      <c r="H9" s="3">
        <v>3.6162779718629023</v>
      </c>
      <c r="I9" s="2"/>
      <c r="J9" s="2"/>
      <c r="K9" s="2">
        <v>33419</v>
      </c>
      <c r="L9" s="2"/>
      <c r="M9" s="2"/>
    </row>
    <row r="10" spans="1:13" x14ac:dyDescent="0.3">
      <c r="A10" s="2">
        <v>33511</v>
      </c>
      <c r="B10" s="2"/>
      <c r="C10" s="3">
        <v>9</v>
      </c>
      <c r="D10" s="3"/>
      <c r="F10" s="3"/>
      <c r="G10" s="3"/>
      <c r="H10" s="3">
        <v>2.5308241401687193</v>
      </c>
      <c r="I10" s="2"/>
      <c r="J10" s="2"/>
      <c r="K10" s="2">
        <v>33511</v>
      </c>
      <c r="L10" s="2"/>
      <c r="M10" s="2"/>
    </row>
    <row r="11" spans="1:13" x14ac:dyDescent="0.3">
      <c r="A11" s="2">
        <v>33603</v>
      </c>
      <c r="B11" s="2"/>
      <c r="C11" s="3">
        <v>9.3000000000000007</v>
      </c>
      <c r="D11" s="3"/>
      <c r="F11" s="3"/>
      <c r="G11" s="3"/>
      <c r="H11" s="3">
        <v>2.7849740932642586</v>
      </c>
      <c r="I11" s="2"/>
      <c r="J11" s="2"/>
      <c r="K11" s="2">
        <v>33603</v>
      </c>
      <c r="L11" s="2"/>
      <c r="M11" s="2"/>
    </row>
    <row r="12" spans="1:13" x14ac:dyDescent="0.3">
      <c r="A12" s="2">
        <v>33694</v>
      </c>
      <c r="B12" s="2"/>
      <c r="C12" s="3">
        <v>9.3000000000000007</v>
      </c>
      <c r="D12" s="3"/>
      <c r="F12" s="3"/>
      <c r="G12" s="3"/>
      <c r="H12" s="3">
        <v>2.73</v>
      </c>
      <c r="I12" s="2"/>
      <c r="J12" s="2"/>
      <c r="K12" s="2">
        <v>33694</v>
      </c>
      <c r="L12" s="2"/>
      <c r="M12" s="2"/>
    </row>
    <row r="13" spans="1:13" x14ac:dyDescent="0.3">
      <c r="A13" s="2">
        <v>33785</v>
      </c>
      <c r="B13" s="2"/>
      <c r="C13" s="3">
        <v>9.3000000000000007</v>
      </c>
      <c r="D13" s="3"/>
      <c r="F13" s="3"/>
      <c r="G13" s="3"/>
      <c r="H13" s="3">
        <v>2.66</v>
      </c>
      <c r="I13" s="2"/>
      <c r="J13" s="2"/>
      <c r="K13" s="2">
        <v>33785</v>
      </c>
      <c r="L13" s="2"/>
      <c r="M13" s="2"/>
    </row>
    <row r="14" spans="1:13" x14ac:dyDescent="0.3">
      <c r="A14" s="2">
        <v>33877</v>
      </c>
      <c r="B14" s="2"/>
      <c r="C14" s="3">
        <v>9</v>
      </c>
      <c r="D14" s="3"/>
      <c r="F14" s="3"/>
      <c r="G14" s="3"/>
      <c r="H14" s="3">
        <v>2.33</v>
      </c>
      <c r="I14" s="2"/>
      <c r="J14" s="2"/>
      <c r="K14" s="2">
        <v>33877</v>
      </c>
      <c r="L14" s="2"/>
      <c r="M14" s="2"/>
    </row>
    <row r="15" spans="1:13" x14ac:dyDescent="0.3">
      <c r="A15" s="2">
        <v>33969</v>
      </c>
      <c r="B15" s="2"/>
      <c r="C15" s="3">
        <v>8.6</v>
      </c>
      <c r="D15" s="3"/>
      <c r="F15" s="3"/>
      <c r="G15" s="3"/>
      <c r="H15" s="3">
        <v>2.39</v>
      </c>
      <c r="I15" s="2"/>
      <c r="J15" s="2"/>
      <c r="K15" s="2">
        <v>33969</v>
      </c>
      <c r="L15" s="2"/>
      <c r="M15" s="2"/>
    </row>
    <row r="16" spans="1:13" x14ac:dyDescent="0.3">
      <c r="A16" s="2">
        <v>34059</v>
      </c>
      <c r="B16" s="2"/>
      <c r="C16" s="3">
        <v>8.1999999999999993</v>
      </c>
      <c r="D16" s="3"/>
      <c r="F16" s="3"/>
      <c r="G16" s="3"/>
      <c r="H16" s="3">
        <v>2.94</v>
      </c>
      <c r="I16" s="2"/>
      <c r="J16" s="2"/>
      <c r="K16" s="2">
        <v>34059</v>
      </c>
      <c r="L16" s="3">
        <v>8.2899999999999991</v>
      </c>
      <c r="M16" s="3"/>
    </row>
    <row r="17" spans="1:13" x14ac:dyDescent="0.3">
      <c r="A17" s="2">
        <v>34150</v>
      </c>
      <c r="B17" s="2"/>
      <c r="C17" s="3">
        <v>6.9</v>
      </c>
      <c r="D17" s="3"/>
      <c r="F17" s="3"/>
      <c r="G17" s="3"/>
      <c r="H17" s="3">
        <v>2.38</v>
      </c>
      <c r="I17" s="2"/>
      <c r="J17" s="2"/>
      <c r="K17" s="2">
        <v>34150</v>
      </c>
      <c r="L17" s="3">
        <v>7.54</v>
      </c>
      <c r="M17" s="3"/>
    </row>
    <row r="18" spans="1:13" x14ac:dyDescent="0.3">
      <c r="A18" s="2">
        <v>34242</v>
      </c>
      <c r="B18" s="2"/>
      <c r="C18" s="3">
        <v>9.65</v>
      </c>
      <c r="D18" s="3"/>
      <c r="F18" s="3"/>
      <c r="G18" s="3"/>
      <c r="H18" s="3">
        <v>2.81</v>
      </c>
      <c r="I18" s="2"/>
      <c r="J18" s="2"/>
      <c r="K18" s="2">
        <v>34242</v>
      </c>
      <c r="L18" s="3">
        <v>8.32</v>
      </c>
      <c r="M18" s="3"/>
    </row>
    <row r="19" spans="1:13" x14ac:dyDescent="0.3">
      <c r="A19" s="2">
        <v>34334</v>
      </c>
      <c r="B19" s="2"/>
      <c r="C19" s="3">
        <v>7.25</v>
      </c>
      <c r="D19" s="3"/>
      <c r="F19" s="3"/>
      <c r="G19" s="3"/>
      <c r="H19" s="3">
        <v>2.69</v>
      </c>
      <c r="I19" s="2"/>
      <c r="J19" s="2"/>
      <c r="K19" s="2">
        <v>34334</v>
      </c>
      <c r="L19" s="3">
        <v>7.32</v>
      </c>
      <c r="M19" s="3"/>
    </row>
    <row r="20" spans="1:13" x14ac:dyDescent="0.3">
      <c r="A20" s="2">
        <v>34424</v>
      </c>
      <c r="B20" s="2"/>
      <c r="C20" s="3">
        <v>6.05</v>
      </c>
      <c r="D20" s="3"/>
      <c r="F20" s="3"/>
      <c r="G20" s="3"/>
      <c r="H20" s="3">
        <v>2.2999999999999998</v>
      </c>
      <c r="I20" s="2"/>
      <c r="J20" s="2"/>
      <c r="K20" s="2">
        <v>34424</v>
      </c>
      <c r="L20" s="3">
        <v>7.64</v>
      </c>
      <c r="M20" s="3"/>
    </row>
    <row r="21" spans="1:13" x14ac:dyDescent="0.3">
      <c r="A21" s="2">
        <v>34515</v>
      </c>
      <c r="B21" s="2"/>
      <c r="C21" s="3">
        <v>4.95</v>
      </c>
      <c r="D21" s="3"/>
      <c r="F21" s="3"/>
      <c r="G21" s="3"/>
      <c r="H21" s="3">
        <v>2.75</v>
      </c>
      <c r="I21" s="2"/>
      <c r="J21" s="2"/>
      <c r="K21" s="2">
        <v>34515</v>
      </c>
      <c r="L21" s="3">
        <v>8.49</v>
      </c>
      <c r="M21" s="3"/>
    </row>
    <row r="22" spans="1:13" x14ac:dyDescent="0.3">
      <c r="A22" s="2">
        <v>34607</v>
      </c>
      <c r="B22" s="2"/>
      <c r="C22" s="3">
        <v>4.8499999999999996</v>
      </c>
      <c r="D22" s="3"/>
      <c r="F22" s="3"/>
      <c r="G22" s="3"/>
      <c r="H22" s="3">
        <v>2.46</v>
      </c>
      <c r="I22" s="2"/>
      <c r="J22" s="2"/>
      <c r="K22" s="2">
        <v>34607</v>
      </c>
      <c r="L22" s="3">
        <v>9.42</v>
      </c>
      <c r="M22" s="3"/>
    </row>
    <row r="23" spans="1:13" x14ac:dyDescent="0.3">
      <c r="A23" s="2">
        <v>34699</v>
      </c>
      <c r="B23" s="2"/>
      <c r="C23" s="3">
        <v>4.8499999999999996</v>
      </c>
      <c r="D23" s="3"/>
      <c r="F23" s="3"/>
      <c r="G23" s="3"/>
      <c r="H23" s="3">
        <v>1.86</v>
      </c>
      <c r="I23" s="2"/>
      <c r="J23" s="2"/>
      <c r="K23" s="2">
        <v>34699</v>
      </c>
      <c r="L23" s="3">
        <v>9.24</v>
      </c>
      <c r="M23" s="3"/>
    </row>
    <row r="24" spans="1:13" x14ac:dyDescent="0.3">
      <c r="A24" s="2">
        <v>34789</v>
      </c>
      <c r="B24" s="2"/>
      <c r="C24" s="3">
        <v>5.25</v>
      </c>
      <c r="D24" s="3"/>
      <c r="F24" s="3"/>
      <c r="G24" s="3"/>
      <c r="H24" s="3">
        <v>1.75</v>
      </c>
      <c r="I24" s="2"/>
      <c r="J24" s="2"/>
      <c r="K24" s="2">
        <v>34789</v>
      </c>
      <c r="L24" s="3">
        <v>9.36</v>
      </c>
      <c r="M24" s="3"/>
    </row>
    <row r="25" spans="1:13" x14ac:dyDescent="0.3">
      <c r="A25" s="2">
        <v>34880</v>
      </c>
      <c r="B25" s="2"/>
      <c r="C25" s="3">
        <v>4.5</v>
      </c>
      <c r="D25" s="3"/>
      <c r="F25" s="3"/>
      <c r="G25" s="3"/>
      <c r="H25" s="3">
        <v>1.28</v>
      </c>
      <c r="I25" s="2"/>
      <c r="J25" s="2"/>
      <c r="K25" s="2">
        <v>34880</v>
      </c>
      <c r="L25" s="3">
        <v>8.07</v>
      </c>
      <c r="M25" s="3"/>
    </row>
    <row r="26" spans="1:13" x14ac:dyDescent="0.3">
      <c r="A26" s="2">
        <v>34972</v>
      </c>
      <c r="B26" s="2"/>
      <c r="C26" s="3">
        <v>4.0999999999999996</v>
      </c>
      <c r="D26" s="3"/>
      <c r="F26" s="3"/>
      <c r="G26" s="3"/>
      <c r="H26" s="3">
        <v>1.2</v>
      </c>
      <c r="I26" s="2"/>
      <c r="J26" s="2"/>
      <c r="K26" s="2">
        <v>34972</v>
      </c>
      <c r="L26" s="3">
        <v>7.75</v>
      </c>
      <c r="M26" s="3"/>
    </row>
    <row r="27" spans="1:13" x14ac:dyDescent="0.3">
      <c r="A27" s="2">
        <v>35064</v>
      </c>
      <c r="B27" s="2"/>
      <c r="C27" s="3">
        <v>3.75</v>
      </c>
      <c r="D27" s="3"/>
      <c r="F27" s="3"/>
      <c r="G27" s="3"/>
      <c r="H27" s="3">
        <v>1.47</v>
      </c>
      <c r="I27" s="2"/>
      <c r="J27" s="2"/>
      <c r="K27" s="2">
        <v>35064</v>
      </c>
      <c r="L27" s="3">
        <v>7.34</v>
      </c>
      <c r="M27" s="3"/>
    </row>
    <row r="28" spans="1:13" x14ac:dyDescent="0.3">
      <c r="A28" s="2">
        <v>35155</v>
      </c>
      <c r="B28" s="2"/>
      <c r="C28" s="3">
        <v>3.3</v>
      </c>
      <c r="D28" s="3"/>
      <c r="F28" s="3"/>
      <c r="G28" s="3"/>
      <c r="H28" s="3">
        <v>2.0299999999999998</v>
      </c>
      <c r="I28" s="2"/>
      <c r="J28" s="2"/>
      <c r="K28" s="2">
        <v>35155</v>
      </c>
      <c r="L28" s="3">
        <v>7.22</v>
      </c>
      <c r="M28" s="3"/>
    </row>
    <row r="29" spans="1:13" x14ac:dyDescent="0.3">
      <c r="A29" s="2">
        <v>35246</v>
      </c>
      <c r="B29" s="2"/>
      <c r="C29" s="3">
        <v>3.2</v>
      </c>
      <c r="D29" s="3"/>
      <c r="F29" s="3"/>
      <c r="G29" s="3"/>
      <c r="H29" s="3">
        <v>1.8</v>
      </c>
      <c r="I29" s="2"/>
      <c r="J29" s="2"/>
      <c r="K29" s="2">
        <v>35246</v>
      </c>
      <c r="L29" s="3">
        <v>7.25</v>
      </c>
      <c r="M29" s="3"/>
    </row>
    <row r="30" spans="1:13" x14ac:dyDescent="0.3">
      <c r="A30" s="2">
        <v>35338</v>
      </c>
      <c r="B30" s="2"/>
      <c r="C30" s="3">
        <v>3</v>
      </c>
      <c r="D30" s="3"/>
      <c r="F30" s="3"/>
      <c r="G30" s="3"/>
      <c r="H30" s="3">
        <v>1.97</v>
      </c>
      <c r="I30" s="2"/>
      <c r="J30" s="2"/>
      <c r="K30" s="2">
        <v>35338</v>
      </c>
      <c r="L30" s="3">
        <v>6.75</v>
      </c>
      <c r="M30" s="3"/>
    </row>
    <row r="31" spans="1:13" x14ac:dyDescent="0.3">
      <c r="A31" s="2">
        <v>35430</v>
      </c>
      <c r="B31" s="2"/>
      <c r="C31" s="3">
        <v>3</v>
      </c>
      <c r="D31" s="3"/>
      <c r="F31" s="3"/>
      <c r="G31" s="3"/>
      <c r="H31" s="3">
        <v>2.5499999999999998</v>
      </c>
      <c r="I31" s="2"/>
      <c r="J31" s="2"/>
      <c r="K31" s="2">
        <v>35430</v>
      </c>
      <c r="L31" s="3">
        <v>6.29</v>
      </c>
      <c r="M31" s="3"/>
    </row>
    <row r="32" spans="1:13" x14ac:dyDescent="0.3">
      <c r="A32" s="2">
        <v>35520</v>
      </c>
      <c r="B32" s="2"/>
      <c r="C32" s="3">
        <v>3</v>
      </c>
      <c r="D32" s="3"/>
      <c r="F32" s="3"/>
      <c r="G32" s="3"/>
      <c r="H32" s="3">
        <v>1.46</v>
      </c>
      <c r="I32" s="2"/>
      <c r="J32" s="2"/>
      <c r="K32" s="2">
        <v>35520</v>
      </c>
      <c r="L32" s="3">
        <v>6.53</v>
      </c>
      <c r="M32" s="3"/>
    </row>
    <row r="33" spans="1:21" x14ac:dyDescent="0.3">
      <c r="A33" s="2">
        <v>35611</v>
      </c>
      <c r="B33" s="2"/>
      <c r="C33" s="3">
        <v>3</v>
      </c>
      <c r="D33" s="3"/>
      <c r="F33" s="3"/>
      <c r="G33" s="3"/>
      <c r="H33" s="3">
        <v>1.74</v>
      </c>
      <c r="I33" s="2"/>
      <c r="J33" s="2"/>
      <c r="K33" s="2">
        <v>35611</v>
      </c>
      <c r="L33" s="3">
        <v>6.23</v>
      </c>
      <c r="M33" s="3"/>
    </row>
    <row r="34" spans="1:21" x14ac:dyDescent="0.3">
      <c r="A34" s="2">
        <v>35703</v>
      </c>
      <c r="B34" s="2"/>
      <c r="C34" s="3">
        <v>3</v>
      </c>
      <c r="D34" s="3"/>
      <c r="F34" s="3"/>
      <c r="G34" s="3"/>
      <c r="H34" s="3">
        <v>1.61</v>
      </c>
      <c r="I34" s="2"/>
      <c r="J34" s="2"/>
      <c r="K34" s="2">
        <v>35703</v>
      </c>
      <c r="L34" s="3">
        <v>6.42</v>
      </c>
      <c r="M34" s="3"/>
    </row>
    <row r="35" spans="1:21" x14ac:dyDescent="0.3">
      <c r="A35" s="2">
        <v>35795</v>
      </c>
      <c r="B35" s="2"/>
      <c r="C35" s="3">
        <v>3.3</v>
      </c>
      <c r="D35" s="3"/>
      <c r="F35" s="3"/>
      <c r="G35" s="3"/>
      <c r="H35" s="3">
        <v>1.1299999999999999</v>
      </c>
      <c r="I35" s="2"/>
      <c r="J35" s="2"/>
      <c r="K35" s="2">
        <v>35795</v>
      </c>
      <c r="L35" s="3">
        <v>6.49</v>
      </c>
      <c r="M35" s="3"/>
    </row>
    <row r="36" spans="1:21" x14ac:dyDescent="0.3">
      <c r="A36" s="2">
        <v>35885</v>
      </c>
      <c r="B36" s="2"/>
      <c r="C36" s="2"/>
      <c r="D36" s="3">
        <v>3.3</v>
      </c>
      <c r="F36" s="3"/>
      <c r="G36" s="3"/>
      <c r="H36" s="3">
        <v>1.02</v>
      </c>
      <c r="I36" s="2"/>
      <c r="J36" s="2"/>
      <c r="K36" s="2">
        <v>35885</v>
      </c>
      <c r="L36" s="3">
        <v>6.19</v>
      </c>
      <c r="M36" s="3"/>
    </row>
    <row r="37" spans="1:21" x14ac:dyDescent="0.3">
      <c r="A37" s="2">
        <v>35976</v>
      </c>
      <c r="B37" s="2"/>
      <c r="C37" s="2"/>
      <c r="D37" s="3">
        <v>3.3</v>
      </c>
      <c r="F37" s="3"/>
      <c r="G37" s="3"/>
      <c r="H37" s="3">
        <v>1.58</v>
      </c>
      <c r="I37" s="2"/>
      <c r="J37" s="2"/>
      <c r="K37" s="2">
        <v>35976</v>
      </c>
      <c r="L37" s="3">
        <v>6.24</v>
      </c>
      <c r="M37" s="3"/>
      <c r="U37" s="4"/>
    </row>
    <row r="38" spans="1:21" x14ac:dyDescent="0.3">
      <c r="A38" s="2">
        <v>36068</v>
      </c>
      <c r="B38" s="2"/>
      <c r="C38" s="2"/>
      <c r="D38" s="3">
        <v>3.3</v>
      </c>
      <c r="F38" s="3"/>
      <c r="G38" s="3"/>
      <c r="H38" s="3">
        <v>0.83</v>
      </c>
      <c r="I38" s="2"/>
      <c r="J38" s="2"/>
      <c r="K38" s="2">
        <v>36068</v>
      </c>
      <c r="L38" s="3">
        <v>5.46</v>
      </c>
      <c r="M38" s="3"/>
    </row>
    <row r="39" spans="1:21" x14ac:dyDescent="0.3">
      <c r="A39" s="2">
        <v>36160</v>
      </c>
      <c r="B39" s="2"/>
      <c r="C39" s="2"/>
      <c r="D39" s="3">
        <v>3</v>
      </c>
      <c r="F39" s="3"/>
      <c r="G39" s="3"/>
      <c r="H39" s="3">
        <v>0.59</v>
      </c>
      <c r="I39" s="2"/>
      <c r="J39" s="2"/>
      <c r="K39" s="2">
        <v>36160</v>
      </c>
      <c r="L39" s="3">
        <v>5.12</v>
      </c>
      <c r="M39" s="3"/>
    </row>
    <row r="40" spans="1:21" x14ac:dyDescent="0.3">
      <c r="A40" s="2">
        <v>36250</v>
      </c>
      <c r="B40" s="2"/>
      <c r="C40" s="2"/>
      <c r="D40" s="2"/>
      <c r="E40" s="3">
        <v>2</v>
      </c>
      <c r="F40" s="3">
        <v>3</v>
      </c>
      <c r="G40" s="3">
        <v>4.5</v>
      </c>
      <c r="H40" s="3">
        <v>1.24</v>
      </c>
      <c r="I40" s="2"/>
      <c r="J40" s="2"/>
      <c r="K40" s="2">
        <v>36250</v>
      </c>
      <c r="L40" s="3">
        <v>5.0999999999999996</v>
      </c>
      <c r="M40" s="3"/>
    </row>
    <row r="41" spans="1:21" x14ac:dyDescent="0.3">
      <c r="A41" s="2">
        <v>36341</v>
      </c>
      <c r="B41" s="2"/>
      <c r="C41" s="2"/>
      <c r="D41" s="2"/>
      <c r="E41" s="3">
        <v>1.5</v>
      </c>
      <c r="F41" s="3">
        <v>2.5</v>
      </c>
      <c r="G41" s="3">
        <v>3.5</v>
      </c>
      <c r="H41" s="3">
        <v>0.74</v>
      </c>
      <c r="I41" s="2"/>
      <c r="J41" s="2"/>
      <c r="K41" s="2">
        <v>36341</v>
      </c>
      <c r="L41" s="3">
        <v>5.28</v>
      </c>
      <c r="M41" s="3"/>
    </row>
    <row r="42" spans="1:21" x14ac:dyDescent="0.3">
      <c r="A42" s="2">
        <v>36433</v>
      </c>
      <c r="B42" s="2"/>
      <c r="C42" s="2"/>
      <c r="D42" s="2"/>
      <c r="E42" s="3">
        <v>1.5</v>
      </c>
      <c r="F42" s="3">
        <v>2.5</v>
      </c>
      <c r="G42" s="3">
        <v>3.5</v>
      </c>
      <c r="H42" s="3">
        <v>1.18</v>
      </c>
      <c r="I42" s="2"/>
      <c r="J42" s="2"/>
      <c r="K42" s="2">
        <v>36433</v>
      </c>
      <c r="L42" s="3">
        <v>6.21</v>
      </c>
      <c r="M42" s="3"/>
    </row>
    <row r="43" spans="1:21" x14ac:dyDescent="0.3">
      <c r="A43" s="2">
        <v>36525</v>
      </c>
      <c r="B43" s="2"/>
      <c r="C43" s="2"/>
      <c r="D43" s="2"/>
      <c r="E43" s="3">
        <v>2</v>
      </c>
      <c r="F43" s="3">
        <v>3</v>
      </c>
      <c r="G43" s="3">
        <v>4</v>
      </c>
      <c r="H43" s="3">
        <v>1.93</v>
      </c>
      <c r="I43" s="2"/>
      <c r="J43" s="2"/>
      <c r="K43" s="2">
        <v>36525</v>
      </c>
      <c r="L43" s="3">
        <v>6.51</v>
      </c>
      <c r="M43" s="3"/>
    </row>
    <row r="44" spans="1:21" x14ac:dyDescent="0.3">
      <c r="A44" s="2">
        <v>36616</v>
      </c>
      <c r="B44" s="2"/>
      <c r="C44" s="2"/>
      <c r="D44" s="2"/>
      <c r="E44" s="3">
        <v>2.5</v>
      </c>
      <c r="F44" s="3">
        <v>3.5</v>
      </c>
      <c r="G44" s="3">
        <v>4.5</v>
      </c>
      <c r="H44" s="3">
        <v>2.25</v>
      </c>
      <c r="I44" s="2"/>
      <c r="J44" s="2"/>
      <c r="K44" s="2">
        <v>36616</v>
      </c>
      <c r="L44" s="3">
        <v>6.72</v>
      </c>
      <c r="M44" s="3"/>
    </row>
    <row r="45" spans="1:21" x14ac:dyDescent="0.3">
      <c r="A45" s="2">
        <v>36707</v>
      </c>
      <c r="B45" s="2"/>
      <c r="C45" s="2"/>
      <c r="D45" s="2"/>
      <c r="E45" s="3">
        <v>3.25</v>
      </c>
      <c r="F45" s="3">
        <v>4.25</v>
      </c>
      <c r="G45" s="3">
        <v>5.25</v>
      </c>
      <c r="H45" s="3">
        <v>2.76</v>
      </c>
      <c r="I45" s="2"/>
      <c r="J45" s="2"/>
      <c r="K45" s="2">
        <v>36707</v>
      </c>
      <c r="L45" s="3">
        <v>6.97</v>
      </c>
      <c r="M45" s="3"/>
    </row>
    <row r="46" spans="1:21" x14ac:dyDescent="0.3">
      <c r="A46" s="2">
        <v>36799</v>
      </c>
      <c r="B46" s="2"/>
      <c r="C46" s="2"/>
      <c r="D46" s="2"/>
      <c r="E46" s="3">
        <v>3.5</v>
      </c>
      <c r="F46" s="3">
        <v>4.5</v>
      </c>
      <c r="G46" s="3">
        <v>5.5</v>
      </c>
      <c r="H46" s="3">
        <v>3.37</v>
      </c>
      <c r="I46" s="2"/>
      <c r="J46" s="2"/>
      <c r="K46" s="2">
        <v>36799</v>
      </c>
      <c r="L46" s="3">
        <v>7.06</v>
      </c>
      <c r="M46" s="3"/>
    </row>
    <row r="47" spans="1:21" x14ac:dyDescent="0.3">
      <c r="A47" s="2">
        <v>36891</v>
      </c>
      <c r="B47" s="2"/>
      <c r="C47" s="2"/>
      <c r="D47" s="2"/>
      <c r="E47" s="3">
        <v>3.75</v>
      </c>
      <c r="F47" s="3">
        <v>4.75</v>
      </c>
      <c r="G47" s="3">
        <v>5.75</v>
      </c>
      <c r="H47" s="3">
        <v>2.5</v>
      </c>
      <c r="I47" s="2"/>
      <c r="J47" s="2"/>
      <c r="K47" s="2">
        <v>36891</v>
      </c>
      <c r="L47" s="3">
        <v>6.56</v>
      </c>
      <c r="M47" s="3"/>
    </row>
    <row r="48" spans="1:21" x14ac:dyDescent="0.3">
      <c r="A48" s="2">
        <v>36981</v>
      </c>
      <c r="B48" s="2"/>
      <c r="C48" s="2"/>
      <c r="D48" s="2"/>
      <c r="E48" s="3">
        <v>3.75</v>
      </c>
      <c r="F48" s="3">
        <v>4.75</v>
      </c>
      <c r="G48" s="3">
        <v>5.75</v>
      </c>
      <c r="H48" s="3">
        <v>2.09</v>
      </c>
      <c r="I48" s="2"/>
      <c r="J48" s="2"/>
      <c r="K48" s="2">
        <v>36981</v>
      </c>
      <c r="L48" s="3">
        <v>6.16</v>
      </c>
      <c r="M48" s="3"/>
    </row>
    <row r="49" spans="1:13" x14ac:dyDescent="0.3">
      <c r="A49" s="2">
        <v>37072</v>
      </c>
      <c r="B49" s="2"/>
      <c r="C49" s="2"/>
      <c r="D49" s="2"/>
      <c r="E49" s="3">
        <v>3.5</v>
      </c>
      <c r="F49" s="3">
        <v>4.5</v>
      </c>
      <c r="G49" s="3">
        <v>5.5</v>
      </c>
      <c r="H49" s="3">
        <v>2.92</v>
      </c>
      <c r="I49" s="2"/>
      <c r="J49" s="2"/>
      <c r="K49" s="2">
        <v>37072</v>
      </c>
      <c r="L49" s="3">
        <v>6.22</v>
      </c>
      <c r="M49" s="3"/>
    </row>
    <row r="50" spans="1:13" x14ac:dyDescent="0.3">
      <c r="A50" s="2">
        <v>37164</v>
      </c>
      <c r="B50" s="2"/>
      <c r="C50" s="2"/>
      <c r="D50" s="2"/>
      <c r="E50" s="3">
        <v>2.75</v>
      </c>
      <c r="F50" s="3">
        <v>3.75</v>
      </c>
      <c r="G50" s="3">
        <v>4.75</v>
      </c>
      <c r="H50" s="3">
        <v>2.25</v>
      </c>
      <c r="I50" s="2"/>
      <c r="J50" s="2"/>
      <c r="K50" s="2">
        <v>37164</v>
      </c>
      <c r="L50" s="3">
        <v>6.1</v>
      </c>
      <c r="M50" s="3"/>
    </row>
    <row r="51" spans="1:13" x14ac:dyDescent="0.3">
      <c r="A51" s="2">
        <v>37256</v>
      </c>
      <c r="B51" s="2"/>
      <c r="C51" s="2"/>
      <c r="D51" s="2"/>
      <c r="E51" s="3">
        <v>2.25</v>
      </c>
      <c r="F51" s="3">
        <v>3.25</v>
      </c>
      <c r="G51" s="3">
        <v>4.25</v>
      </c>
      <c r="H51" s="3">
        <v>2.1800000000000002</v>
      </c>
      <c r="I51" s="2"/>
      <c r="J51" s="2"/>
      <c r="K51" s="2">
        <v>37256</v>
      </c>
      <c r="L51" s="3">
        <v>6.36</v>
      </c>
      <c r="M51" s="3"/>
    </row>
    <row r="52" spans="1:13" x14ac:dyDescent="0.3">
      <c r="A52" s="2">
        <v>37346</v>
      </c>
      <c r="B52" s="2"/>
      <c r="C52" s="2"/>
      <c r="D52" s="2"/>
      <c r="E52" s="3">
        <v>2.25</v>
      </c>
      <c r="F52" s="3">
        <v>3.25</v>
      </c>
      <c r="G52" s="3">
        <v>4.25</v>
      </c>
      <c r="H52" s="3">
        <v>2.66</v>
      </c>
      <c r="I52" s="2"/>
      <c r="J52" s="2"/>
      <c r="K52" s="2">
        <v>37346</v>
      </c>
      <c r="L52" s="3">
        <v>7.14</v>
      </c>
      <c r="M52" s="3"/>
    </row>
    <row r="53" spans="1:13" x14ac:dyDescent="0.3">
      <c r="A53" s="2">
        <v>37437</v>
      </c>
      <c r="B53" s="2"/>
      <c r="C53" s="2"/>
      <c r="D53" s="2"/>
      <c r="E53" s="3">
        <v>2.25</v>
      </c>
      <c r="F53" s="3">
        <v>3.25</v>
      </c>
      <c r="G53" s="3">
        <v>4.25</v>
      </c>
      <c r="H53" s="3">
        <v>0.89</v>
      </c>
      <c r="I53" s="2"/>
      <c r="J53" s="2"/>
      <c r="K53" s="2">
        <v>37437</v>
      </c>
      <c r="L53" s="3">
        <v>7.12</v>
      </c>
      <c r="M53" s="3"/>
    </row>
    <row r="54" spans="1:13" x14ac:dyDescent="0.3">
      <c r="A54" s="2">
        <v>37529</v>
      </c>
      <c r="B54" s="2"/>
      <c r="C54" s="2"/>
      <c r="D54" s="2"/>
      <c r="E54" s="3">
        <v>2.25</v>
      </c>
      <c r="F54" s="3">
        <v>3.25</v>
      </c>
      <c r="G54" s="3">
        <v>4.25</v>
      </c>
      <c r="H54" s="3">
        <v>1.26</v>
      </c>
      <c r="I54" s="2"/>
      <c r="J54" s="2"/>
      <c r="K54" s="2">
        <v>37529</v>
      </c>
      <c r="L54" s="3">
        <v>6.3</v>
      </c>
      <c r="M54" s="3"/>
    </row>
    <row r="55" spans="1:13" x14ac:dyDescent="0.3">
      <c r="A55" s="2">
        <v>37621</v>
      </c>
      <c r="B55" s="2"/>
      <c r="C55" s="2"/>
      <c r="D55" s="2"/>
      <c r="E55" s="3">
        <v>1.75</v>
      </c>
      <c r="F55" s="3">
        <v>2.75</v>
      </c>
      <c r="G55" s="3">
        <v>3.75</v>
      </c>
      <c r="H55" s="3">
        <v>1.37</v>
      </c>
      <c r="I55" s="2"/>
      <c r="J55" s="2"/>
      <c r="K55" s="2">
        <v>37621</v>
      </c>
      <c r="L55" s="3">
        <v>6</v>
      </c>
      <c r="M55" s="3"/>
    </row>
    <row r="56" spans="1:13" x14ac:dyDescent="0.3">
      <c r="A56" s="2">
        <v>37711</v>
      </c>
      <c r="B56" s="2"/>
      <c r="C56" s="2"/>
      <c r="D56" s="2"/>
      <c r="E56" s="3">
        <v>1.5</v>
      </c>
      <c r="F56" s="3">
        <v>2.5</v>
      </c>
      <c r="G56" s="3">
        <v>3.5</v>
      </c>
      <c r="H56" s="3">
        <v>1.77</v>
      </c>
      <c r="I56" s="2"/>
      <c r="J56" s="2"/>
      <c r="K56" s="2">
        <v>37711</v>
      </c>
      <c r="L56" s="3">
        <v>6.01</v>
      </c>
      <c r="M56" s="3">
        <v>5.25</v>
      </c>
    </row>
    <row r="57" spans="1:13" x14ac:dyDescent="0.3">
      <c r="A57" s="2">
        <v>37802</v>
      </c>
      <c r="B57" s="2"/>
      <c r="C57" s="2"/>
      <c r="D57" s="2"/>
      <c r="E57" s="3">
        <v>1</v>
      </c>
      <c r="F57" s="3">
        <v>2</v>
      </c>
      <c r="G57" s="3">
        <v>3</v>
      </c>
      <c r="H57" s="3">
        <v>1.62</v>
      </c>
      <c r="I57" s="2"/>
      <c r="J57" s="2"/>
      <c r="K57" s="2">
        <v>37802</v>
      </c>
      <c r="L57" s="3">
        <v>5.58</v>
      </c>
      <c r="M57" s="3">
        <v>4.9400000000000004</v>
      </c>
    </row>
    <row r="58" spans="1:13" x14ac:dyDescent="0.3">
      <c r="A58" s="2">
        <v>37894</v>
      </c>
      <c r="B58" s="2"/>
      <c r="C58" s="2"/>
      <c r="D58" s="2"/>
      <c r="E58" s="3">
        <v>1</v>
      </c>
      <c r="F58" s="3">
        <v>2</v>
      </c>
      <c r="G58" s="3">
        <v>3</v>
      </c>
      <c r="H58" s="3">
        <v>1.8</v>
      </c>
      <c r="I58" s="2"/>
      <c r="J58" s="2"/>
      <c r="K58" s="2">
        <v>37894</v>
      </c>
      <c r="L58" s="3">
        <v>6.03</v>
      </c>
      <c r="M58" s="3">
        <v>5.08</v>
      </c>
    </row>
    <row r="59" spans="1:13" x14ac:dyDescent="0.3">
      <c r="A59" s="2">
        <v>37986</v>
      </c>
      <c r="B59" s="2"/>
      <c r="C59" s="2"/>
      <c r="D59" s="2"/>
      <c r="E59" s="3">
        <v>1</v>
      </c>
      <c r="F59" s="3">
        <v>2</v>
      </c>
      <c r="G59" s="3">
        <v>3</v>
      </c>
      <c r="H59" s="3">
        <v>1.74</v>
      </c>
      <c r="I59" s="2"/>
      <c r="J59" s="2"/>
      <c r="K59" s="2">
        <v>37986</v>
      </c>
      <c r="L59" s="3">
        <v>6.34</v>
      </c>
      <c r="M59" s="3">
        <v>5.08</v>
      </c>
    </row>
    <row r="60" spans="1:13" x14ac:dyDescent="0.3">
      <c r="A60" s="2">
        <v>38077</v>
      </c>
      <c r="B60" s="2"/>
      <c r="C60" s="2"/>
      <c r="D60" s="2"/>
      <c r="E60" s="3">
        <v>1</v>
      </c>
      <c r="F60" s="3">
        <v>2</v>
      </c>
      <c r="G60" s="3">
        <v>3</v>
      </c>
      <c r="H60" s="3">
        <v>1.1200000000000001</v>
      </c>
      <c r="I60" s="2"/>
      <c r="J60" s="2"/>
      <c r="K60" s="2">
        <v>38077</v>
      </c>
      <c r="L60" s="3"/>
      <c r="M60" s="3">
        <v>4.92</v>
      </c>
    </row>
    <row r="61" spans="1:13" x14ac:dyDescent="0.3">
      <c r="A61" s="2">
        <v>38168</v>
      </c>
      <c r="B61" s="2"/>
      <c r="C61" s="2"/>
      <c r="D61" s="2"/>
      <c r="E61" s="3">
        <v>1</v>
      </c>
      <c r="F61" s="3">
        <v>2</v>
      </c>
      <c r="G61" s="3">
        <v>3</v>
      </c>
      <c r="H61" s="3">
        <v>2.25</v>
      </c>
      <c r="I61" s="2"/>
      <c r="J61" s="2"/>
      <c r="K61" s="2">
        <v>38168</v>
      </c>
      <c r="L61" s="3"/>
      <c r="M61" s="3">
        <v>5.07</v>
      </c>
    </row>
    <row r="62" spans="1:13" x14ac:dyDescent="0.3">
      <c r="A62" s="2">
        <v>38260</v>
      </c>
      <c r="B62" s="2"/>
      <c r="C62" s="2"/>
      <c r="D62" s="2"/>
      <c r="E62" s="3">
        <v>1</v>
      </c>
      <c r="F62" s="3">
        <v>2</v>
      </c>
      <c r="G62" s="3">
        <v>3</v>
      </c>
      <c r="H62" s="3">
        <v>2.04</v>
      </c>
      <c r="I62" s="2"/>
      <c r="J62" s="2"/>
      <c r="K62" s="2">
        <v>38260</v>
      </c>
      <c r="L62" s="3"/>
      <c r="M62" s="3">
        <v>5</v>
      </c>
    </row>
    <row r="63" spans="1:13" x14ac:dyDescent="0.3">
      <c r="A63" s="2">
        <v>38352</v>
      </c>
      <c r="B63" s="2"/>
      <c r="C63" s="2"/>
      <c r="D63" s="2"/>
      <c r="E63" s="3">
        <v>1</v>
      </c>
      <c r="F63" s="3">
        <v>2</v>
      </c>
      <c r="G63" s="3">
        <v>3</v>
      </c>
      <c r="H63" s="3">
        <v>2.2799999999999998</v>
      </c>
      <c r="I63" s="2"/>
      <c r="J63" s="2"/>
      <c r="K63" s="2">
        <v>38352</v>
      </c>
      <c r="L63" s="3"/>
      <c r="M63" s="3">
        <v>4.8499999999999996</v>
      </c>
    </row>
    <row r="64" spans="1:13" x14ac:dyDescent="0.3">
      <c r="A64" s="2">
        <v>38442</v>
      </c>
      <c r="B64" s="2"/>
      <c r="C64" s="2"/>
      <c r="D64" s="2"/>
      <c r="E64" s="3">
        <v>1</v>
      </c>
      <c r="F64" s="3">
        <v>2</v>
      </c>
      <c r="G64" s="3">
        <v>3</v>
      </c>
      <c r="H64" s="3">
        <v>3.08</v>
      </c>
      <c r="I64" s="2"/>
      <c r="J64" s="2"/>
      <c r="K64" s="2">
        <v>38442</v>
      </c>
      <c r="L64" s="3"/>
      <c r="M64" s="3">
        <v>4.66</v>
      </c>
    </row>
    <row r="65" spans="1:13" x14ac:dyDescent="0.3">
      <c r="A65" s="2">
        <v>38533</v>
      </c>
      <c r="B65" s="2"/>
      <c r="C65" s="2"/>
      <c r="D65" s="2"/>
      <c r="E65" s="3">
        <v>1</v>
      </c>
      <c r="F65" s="3">
        <v>2</v>
      </c>
      <c r="G65" s="3">
        <v>3</v>
      </c>
      <c r="H65" s="3">
        <v>2.88</v>
      </c>
      <c r="I65" s="2"/>
      <c r="J65" s="2"/>
      <c r="K65" s="2">
        <v>38533</v>
      </c>
      <c r="L65" s="3"/>
      <c r="M65" s="3">
        <v>4.43</v>
      </c>
    </row>
    <row r="66" spans="1:13" x14ac:dyDescent="0.3">
      <c r="A66" s="2">
        <v>38625</v>
      </c>
      <c r="B66" s="2"/>
      <c r="C66" s="2"/>
      <c r="D66" s="2"/>
      <c r="E66" s="3">
        <v>1</v>
      </c>
      <c r="F66" s="3">
        <v>2</v>
      </c>
      <c r="G66" s="3">
        <v>3</v>
      </c>
      <c r="H66" s="3">
        <v>3.15</v>
      </c>
      <c r="I66" s="2"/>
      <c r="J66" s="2"/>
      <c r="K66" s="2">
        <v>38625</v>
      </c>
      <c r="L66" s="3"/>
      <c r="M66" s="3">
        <v>4.38</v>
      </c>
    </row>
    <row r="67" spans="1:13" x14ac:dyDescent="0.3">
      <c r="A67" s="2">
        <v>38717</v>
      </c>
      <c r="B67" s="2"/>
      <c r="C67" s="2"/>
      <c r="D67" s="2"/>
      <c r="E67" s="3">
        <v>1.25</v>
      </c>
      <c r="F67" s="3">
        <v>2.25</v>
      </c>
      <c r="G67" s="3">
        <v>3.25</v>
      </c>
      <c r="H67" s="3">
        <v>2.88</v>
      </c>
      <c r="I67" s="2"/>
      <c r="J67" s="2"/>
      <c r="K67" s="2">
        <v>38717</v>
      </c>
      <c r="L67" s="3"/>
      <c r="M67" s="3">
        <v>4.4000000000000004</v>
      </c>
    </row>
    <row r="68" spans="1:13" x14ac:dyDescent="0.3">
      <c r="A68" s="2">
        <v>38807</v>
      </c>
      <c r="B68" s="2"/>
      <c r="C68" s="2"/>
      <c r="D68" s="2"/>
      <c r="E68" s="3">
        <v>1.5</v>
      </c>
      <c r="F68" s="3">
        <v>2.5</v>
      </c>
      <c r="G68" s="3">
        <v>3.5</v>
      </c>
      <c r="H68" s="3">
        <v>1.7</v>
      </c>
      <c r="I68" s="2"/>
      <c r="J68" s="2"/>
      <c r="K68" s="2">
        <v>38807</v>
      </c>
      <c r="L68" s="3"/>
      <c r="M68" s="3">
        <v>4.45</v>
      </c>
    </row>
    <row r="69" spans="1:13" x14ac:dyDescent="0.3">
      <c r="A69" s="2">
        <v>38898</v>
      </c>
      <c r="B69" s="2"/>
      <c r="C69" s="2"/>
      <c r="D69" s="2"/>
      <c r="E69" s="3">
        <v>1.75</v>
      </c>
      <c r="F69" s="3">
        <v>2.75</v>
      </c>
      <c r="G69" s="3">
        <v>3.75</v>
      </c>
      <c r="H69" s="3">
        <v>1.87</v>
      </c>
      <c r="I69" s="2"/>
      <c r="J69" s="2"/>
      <c r="K69" s="2">
        <v>38898</v>
      </c>
      <c r="L69" s="3"/>
      <c r="M69" s="3">
        <v>4.71</v>
      </c>
    </row>
    <row r="70" spans="1:13" x14ac:dyDescent="0.3">
      <c r="A70" s="2">
        <v>38990</v>
      </c>
      <c r="B70" s="2"/>
      <c r="C70" s="2"/>
      <c r="D70" s="2"/>
      <c r="E70" s="3">
        <v>2</v>
      </c>
      <c r="F70" s="3">
        <v>3</v>
      </c>
      <c r="G70" s="3">
        <v>4</v>
      </c>
      <c r="H70" s="3">
        <v>1.23</v>
      </c>
      <c r="I70" s="2"/>
      <c r="J70" s="2"/>
      <c r="K70" s="2">
        <v>38990</v>
      </c>
      <c r="L70" s="3"/>
      <c r="M70" s="3">
        <v>4.76</v>
      </c>
    </row>
    <row r="71" spans="1:13" x14ac:dyDescent="0.3">
      <c r="A71" s="2">
        <v>39082</v>
      </c>
      <c r="B71" s="2"/>
      <c r="C71" s="2"/>
      <c r="D71" s="2"/>
      <c r="E71" s="3">
        <v>2.5</v>
      </c>
      <c r="F71" s="3">
        <v>3.5</v>
      </c>
      <c r="G71" s="3">
        <v>4.5</v>
      </c>
      <c r="H71" s="3">
        <v>1.64</v>
      </c>
      <c r="I71" s="2"/>
      <c r="J71" s="2"/>
      <c r="K71" s="2">
        <v>39082</v>
      </c>
      <c r="L71" s="3"/>
      <c r="M71" s="3">
        <v>4.7300000000000004</v>
      </c>
    </row>
    <row r="72" spans="1:13" x14ac:dyDescent="0.3">
      <c r="A72" s="2">
        <v>39172</v>
      </c>
      <c r="B72" s="2"/>
      <c r="C72" s="2"/>
      <c r="D72" s="2"/>
      <c r="E72" s="3">
        <v>2.75</v>
      </c>
      <c r="F72" s="3">
        <v>3.75</v>
      </c>
      <c r="G72" s="3">
        <v>4.75</v>
      </c>
      <c r="H72" s="3">
        <v>1.81</v>
      </c>
      <c r="I72" s="2"/>
      <c r="J72" s="2"/>
      <c r="K72" s="2">
        <v>39172</v>
      </c>
      <c r="L72" s="3"/>
      <c r="M72" s="3">
        <v>4.8899999999999997</v>
      </c>
    </row>
    <row r="73" spans="1:13" x14ac:dyDescent="0.3">
      <c r="A73" s="2">
        <v>39263</v>
      </c>
      <c r="B73" s="2"/>
      <c r="C73" s="2"/>
      <c r="D73" s="2"/>
      <c r="E73" s="3">
        <v>3</v>
      </c>
      <c r="F73" s="3">
        <v>4</v>
      </c>
      <c r="G73" s="3">
        <v>5</v>
      </c>
      <c r="H73" s="3">
        <v>1.29</v>
      </c>
      <c r="I73" s="2"/>
      <c r="J73" s="2"/>
      <c r="K73" s="2">
        <v>39263</v>
      </c>
      <c r="L73" s="3"/>
      <c r="M73" s="3">
        <v>5.19</v>
      </c>
    </row>
    <row r="74" spans="1:13" x14ac:dyDescent="0.3">
      <c r="A74" s="2">
        <v>39355</v>
      </c>
      <c r="B74" s="2"/>
      <c r="C74" s="2"/>
      <c r="D74" s="2"/>
      <c r="E74" s="3">
        <v>3</v>
      </c>
      <c r="F74" s="3">
        <v>4</v>
      </c>
      <c r="G74" s="3">
        <v>5</v>
      </c>
      <c r="H74" s="3">
        <v>1.5</v>
      </c>
      <c r="I74" s="2"/>
      <c r="J74" s="2"/>
      <c r="K74" s="2">
        <v>39355</v>
      </c>
      <c r="L74" s="3"/>
      <c r="M74" s="3">
        <v>5.25</v>
      </c>
    </row>
    <row r="75" spans="1:13" x14ac:dyDescent="0.3">
      <c r="A75" s="2">
        <v>39447</v>
      </c>
      <c r="B75" s="2"/>
      <c r="C75" s="2"/>
      <c r="D75" s="2"/>
      <c r="E75" s="3">
        <v>3</v>
      </c>
      <c r="F75" s="3">
        <v>4</v>
      </c>
      <c r="G75" s="3">
        <v>5</v>
      </c>
      <c r="H75" s="3">
        <v>3.08</v>
      </c>
      <c r="I75" s="2"/>
      <c r="J75" s="2"/>
      <c r="K75" s="2">
        <v>39447</v>
      </c>
      <c r="L75" s="3"/>
      <c r="M75" s="3">
        <v>5.27</v>
      </c>
    </row>
    <row r="76" spans="1:13" x14ac:dyDescent="0.3">
      <c r="A76" s="2">
        <v>39538</v>
      </c>
      <c r="B76" s="2"/>
      <c r="C76" s="2"/>
      <c r="D76" s="2"/>
      <c r="E76" s="3">
        <v>3</v>
      </c>
      <c r="F76" s="3">
        <v>4</v>
      </c>
      <c r="G76" s="3">
        <v>5</v>
      </c>
      <c r="H76" s="3">
        <v>4.3899999999999997</v>
      </c>
      <c r="I76" s="2"/>
      <c r="J76" s="2"/>
      <c r="K76" s="2">
        <v>39538</v>
      </c>
      <c r="L76" s="3"/>
      <c r="M76" s="3">
        <v>5.16</v>
      </c>
    </row>
    <row r="77" spans="1:13" x14ac:dyDescent="0.3">
      <c r="A77" s="2">
        <v>39629</v>
      </c>
      <c r="B77" s="2"/>
      <c r="C77" s="2"/>
      <c r="D77" s="2"/>
      <c r="E77" s="3">
        <v>3</v>
      </c>
      <c r="F77" s="3">
        <v>4</v>
      </c>
      <c r="G77" s="3">
        <v>5</v>
      </c>
      <c r="H77" s="3">
        <v>5.8</v>
      </c>
      <c r="I77" s="2"/>
      <c r="J77" s="2"/>
      <c r="K77" s="2">
        <v>39629</v>
      </c>
      <c r="L77" s="3"/>
      <c r="M77" s="3">
        <v>5.43</v>
      </c>
    </row>
    <row r="78" spans="1:13" x14ac:dyDescent="0.3">
      <c r="A78" s="2">
        <v>39721</v>
      </c>
      <c r="B78" s="2"/>
      <c r="C78" s="2"/>
      <c r="D78" s="2"/>
      <c r="E78" s="3">
        <v>3.25</v>
      </c>
      <c r="F78" s="3">
        <v>4.25</v>
      </c>
      <c r="G78" s="3">
        <v>5.25</v>
      </c>
      <c r="H78" s="3">
        <v>5.47</v>
      </c>
      <c r="I78" s="2"/>
      <c r="J78" s="2"/>
      <c r="K78" s="2">
        <v>39721</v>
      </c>
      <c r="L78" s="3"/>
      <c r="M78" s="3">
        <v>5.56</v>
      </c>
    </row>
    <row r="79" spans="1:13" x14ac:dyDescent="0.3">
      <c r="A79" s="2">
        <v>39813</v>
      </c>
      <c r="B79" s="2"/>
      <c r="C79" s="2"/>
      <c r="D79" s="2"/>
      <c r="E79" s="3">
        <v>2</v>
      </c>
      <c r="F79" s="3">
        <v>2.5</v>
      </c>
      <c r="G79" s="3">
        <v>3</v>
      </c>
      <c r="H79" s="3">
        <v>2.63</v>
      </c>
      <c r="I79" s="2"/>
      <c r="J79" s="2"/>
      <c r="K79" s="2">
        <v>39813</v>
      </c>
      <c r="L79" s="3"/>
      <c r="M79" s="3">
        <v>5.26</v>
      </c>
    </row>
    <row r="80" spans="1:13" x14ac:dyDescent="0.3">
      <c r="A80" s="2">
        <v>39903</v>
      </c>
      <c r="B80" s="2"/>
      <c r="C80" s="2"/>
      <c r="D80" s="2"/>
      <c r="E80" s="3">
        <v>0.5</v>
      </c>
      <c r="F80" s="3">
        <v>1.5</v>
      </c>
      <c r="G80" s="3">
        <v>2.5</v>
      </c>
      <c r="H80" s="3">
        <v>0.62</v>
      </c>
      <c r="I80" s="2"/>
      <c r="J80" s="2"/>
      <c r="K80" s="2">
        <v>39903</v>
      </c>
      <c r="L80" s="3"/>
      <c r="M80" s="3">
        <v>5</v>
      </c>
    </row>
    <row r="81" spans="1:13" x14ac:dyDescent="0.3">
      <c r="A81" s="2">
        <v>39994</v>
      </c>
      <c r="B81" s="2"/>
      <c r="C81" s="2"/>
      <c r="D81" s="2"/>
      <c r="E81" s="3">
        <v>0.25</v>
      </c>
      <c r="F81" s="3">
        <v>1</v>
      </c>
      <c r="G81" s="3">
        <v>1.75</v>
      </c>
      <c r="H81" s="3">
        <v>-1.1000000000000001</v>
      </c>
      <c r="I81" s="2"/>
      <c r="J81" s="2"/>
      <c r="K81" s="2">
        <v>39994</v>
      </c>
      <c r="L81" s="3"/>
      <c r="M81" s="3">
        <v>4.88</v>
      </c>
    </row>
    <row r="82" spans="1:13" x14ac:dyDescent="0.3">
      <c r="A82" s="2">
        <v>40086</v>
      </c>
      <c r="B82" s="2"/>
      <c r="C82" s="2"/>
      <c r="D82" s="2"/>
      <c r="E82" s="3">
        <v>0.25</v>
      </c>
      <c r="F82" s="3">
        <v>1</v>
      </c>
      <c r="G82" s="3">
        <v>1.75</v>
      </c>
      <c r="H82" s="3">
        <v>-1.2</v>
      </c>
      <c r="I82" s="2"/>
      <c r="J82" s="2"/>
      <c r="K82" s="2">
        <v>40086</v>
      </c>
      <c r="L82" s="3"/>
      <c r="M82" s="3">
        <v>4.8600000000000003</v>
      </c>
    </row>
    <row r="83" spans="1:13" x14ac:dyDescent="0.3">
      <c r="A83" s="2">
        <v>40178</v>
      </c>
      <c r="B83" s="2"/>
      <c r="C83" s="2"/>
      <c r="D83" s="2"/>
      <c r="E83" s="3">
        <v>0.25</v>
      </c>
      <c r="F83" s="3">
        <v>1</v>
      </c>
      <c r="G83" s="3">
        <v>1.75</v>
      </c>
      <c r="H83" s="3">
        <v>0.26</v>
      </c>
      <c r="I83" s="2"/>
      <c r="J83" s="2"/>
      <c r="K83" s="2">
        <v>40178</v>
      </c>
      <c r="L83" s="3"/>
      <c r="M83" s="3">
        <v>4.57</v>
      </c>
    </row>
    <row r="84" spans="1:13" x14ac:dyDescent="0.3">
      <c r="A84" s="2">
        <v>40268</v>
      </c>
      <c r="B84" s="2"/>
      <c r="C84" s="2"/>
      <c r="D84" s="2"/>
      <c r="E84" s="3">
        <v>0.25</v>
      </c>
      <c r="F84" s="3">
        <v>1</v>
      </c>
      <c r="G84" s="3">
        <v>1.75</v>
      </c>
      <c r="H84" s="3">
        <v>1.65</v>
      </c>
      <c r="I84" s="2"/>
      <c r="J84" s="2"/>
      <c r="K84" s="2">
        <v>40268</v>
      </c>
      <c r="L84" s="3"/>
      <c r="M84" s="3">
        <v>4.5199999999999996</v>
      </c>
    </row>
    <row r="85" spans="1:13" x14ac:dyDescent="0.3">
      <c r="A85" s="2">
        <v>40359</v>
      </c>
      <c r="B85" s="2"/>
      <c r="C85" s="2"/>
      <c r="D85" s="2"/>
      <c r="E85" s="3">
        <v>0.25</v>
      </c>
      <c r="F85" s="3">
        <v>1</v>
      </c>
      <c r="G85" s="3">
        <v>1.75</v>
      </c>
      <c r="H85" s="3">
        <v>2.46</v>
      </c>
      <c r="I85" s="2"/>
      <c r="J85" s="2"/>
      <c r="K85" s="2">
        <v>40359</v>
      </c>
      <c r="L85" s="3"/>
      <c r="M85" s="3">
        <v>4.3</v>
      </c>
    </row>
    <row r="86" spans="1:13" x14ac:dyDescent="0.3">
      <c r="A86" s="2">
        <v>40451</v>
      </c>
      <c r="B86" s="2"/>
      <c r="C86" s="2"/>
      <c r="D86" s="2"/>
      <c r="E86" s="3">
        <v>0.25</v>
      </c>
      <c r="F86" s="3">
        <v>1</v>
      </c>
      <c r="G86" s="3">
        <v>1.75</v>
      </c>
      <c r="H86" s="3">
        <v>2.91</v>
      </c>
      <c r="I86" s="2"/>
      <c r="J86" s="2"/>
      <c r="K86" s="2">
        <v>40451</v>
      </c>
      <c r="L86" s="3"/>
      <c r="M86" s="3">
        <v>4.03</v>
      </c>
    </row>
    <row r="87" spans="1:13" x14ac:dyDescent="0.3">
      <c r="A87" s="2">
        <v>40543</v>
      </c>
      <c r="B87" s="2"/>
      <c r="C87" s="2"/>
      <c r="D87" s="2"/>
      <c r="E87" s="3">
        <v>0.25</v>
      </c>
      <c r="F87" s="3">
        <v>1</v>
      </c>
      <c r="G87" s="3">
        <v>1.75</v>
      </c>
      <c r="H87" s="3">
        <v>3.11</v>
      </c>
      <c r="I87" s="2"/>
      <c r="J87" s="2"/>
      <c r="K87" s="2">
        <v>40543</v>
      </c>
      <c r="L87" s="3"/>
      <c r="M87" s="3">
        <v>4.1100000000000003</v>
      </c>
    </row>
    <row r="88" spans="1:13" x14ac:dyDescent="0.3">
      <c r="A88" s="2">
        <v>40633</v>
      </c>
      <c r="B88" s="2"/>
      <c r="C88" s="2"/>
      <c r="D88" s="2"/>
      <c r="E88" s="3">
        <v>0.25</v>
      </c>
      <c r="F88" s="3">
        <v>1</v>
      </c>
      <c r="G88" s="3">
        <v>1.75</v>
      </c>
      <c r="H88" s="3">
        <v>3.52</v>
      </c>
      <c r="I88" s="2"/>
      <c r="J88" s="2"/>
      <c r="K88" s="2">
        <v>40633</v>
      </c>
      <c r="L88" s="3"/>
      <c r="M88" s="3">
        <v>4.41</v>
      </c>
    </row>
    <row r="89" spans="1:13" x14ac:dyDescent="0.3">
      <c r="A89" s="2">
        <v>40724</v>
      </c>
      <c r="B89" s="2"/>
      <c r="C89" s="2"/>
      <c r="D89" s="2"/>
      <c r="E89" s="3">
        <v>0.5</v>
      </c>
      <c r="F89" s="3">
        <v>1.25</v>
      </c>
      <c r="G89" s="3">
        <v>2</v>
      </c>
      <c r="H89" s="3">
        <v>3.68</v>
      </c>
      <c r="I89" s="2"/>
      <c r="J89" s="2"/>
      <c r="K89" s="2">
        <v>40724</v>
      </c>
      <c r="L89" s="3"/>
      <c r="M89" s="3">
        <v>4.54</v>
      </c>
    </row>
    <row r="90" spans="1:13" x14ac:dyDescent="0.3">
      <c r="A90" s="2">
        <v>40816</v>
      </c>
      <c r="B90" s="2"/>
      <c r="C90" s="2"/>
      <c r="D90" s="2"/>
      <c r="E90" s="3">
        <v>0.75</v>
      </c>
      <c r="F90" s="3">
        <v>1.5</v>
      </c>
      <c r="G90" s="3">
        <v>2.25</v>
      </c>
      <c r="H90" s="3">
        <v>3.56</v>
      </c>
      <c r="I90" s="2"/>
      <c r="J90" s="2"/>
      <c r="K90" s="2">
        <v>40816</v>
      </c>
      <c r="L90" s="3"/>
      <c r="M90" s="3">
        <v>4.2300000000000004</v>
      </c>
    </row>
    <row r="91" spans="1:13" x14ac:dyDescent="0.3">
      <c r="A91" s="2">
        <v>40908</v>
      </c>
      <c r="B91" s="2"/>
      <c r="C91" s="2"/>
      <c r="D91" s="2"/>
      <c r="E91" s="3">
        <v>0.25</v>
      </c>
      <c r="F91" s="3">
        <v>1</v>
      </c>
      <c r="G91" s="3">
        <v>1.75</v>
      </c>
      <c r="H91" s="3">
        <v>3.48</v>
      </c>
      <c r="I91" s="2"/>
      <c r="J91" s="2"/>
      <c r="K91" s="2">
        <v>40908</v>
      </c>
      <c r="L91" s="3"/>
      <c r="M91" s="3">
        <v>4.01</v>
      </c>
    </row>
    <row r="92" spans="1:13" x14ac:dyDescent="0.3">
      <c r="A92" s="2">
        <v>40999</v>
      </c>
      <c r="B92" s="2"/>
      <c r="C92" s="2"/>
      <c r="D92" s="2"/>
      <c r="E92" s="3">
        <v>0.25</v>
      </c>
      <c r="F92" s="3">
        <v>1</v>
      </c>
      <c r="G92" s="3">
        <v>1.75</v>
      </c>
      <c r="H92" s="3">
        <v>3.36</v>
      </c>
      <c r="I92" s="2"/>
      <c r="J92" s="2"/>
      <c r="K92" s="2">
        <v>40999</v>
      </c>
      <c r="L92" s="3"/>
      <c r="M92" s="3">
        <v>4.0199999999999996</v>
      </c>
    </row>
    <row r="93" spans="1:13" x14ac:dyDescent="0.3">
      <c r="A93" s="2">
        <v>41090</v>
      </c>
      <c r="B93" s="2"/>
      <c r="C93" s="2"/>
      <c r="D93" s="2"/>
      <c r="E93" s="3">
        <v>0.25</v>
      </c>
      <c r="F93" s="3">
        <v>1</v>
      </c>
      <c r="G93" s="3">
        <v>1.75</v>
      </c>
      <c r="H93" s="3">
        <v>2.25</v>
      </c>
      <c r="I93" s="2"/>
      <c r="J93" s="2"/>
      <c r="K93" s="2">
        <v>41090</v>
      </c>
      <c r="L93" s="3"/>
      <c r="M93" s="3">
        <v>3.85</v>
      </c>
    </row>
    <row r="94" spans="1:13" x14ac:dyDescent="0.3">
      <c r="A94" s="2">
        <v>41182</v>
      </c>
      <c r="B94" s="2"/>
      <c r="C94" s="2"/>
      <c r="D94" s="2"/>
      <c r="E94" s="3">
        <v>0</v>
      </c>
      <c r="F94" s="3">
        <v>0.75</v>
      </c>
      <c r="G94" s="3">
        <v>1.5</v>
      </c>
      <c r="H94" s="3">
        <v>2.75</v>
      </c>
      <c r="I94" s="2"/>
      <c r="J94" s="2"/>
      <c r="K94" s="2">
        <v>41182</v>
      </c>
      <c r="L94" s="3"/>
      <c r="M94" s="3">
        <v>3.7</v>
      </c>
    </row>
    <row r="95" spans="1:13" x14ac:dyDescent="0.3">
      <c r="A95" s="2">
        <v>41274</v>
      </c>
      <c r="B95" s="2"/>
      <c r="C95" s="2"/>
      <c r="D95" s="2"/>
      <c r="E95" s="3">
        <v>0</v>
      </c>
      <c r="F95" s="3">
        <v>0.75</v>
      </c>
      <c r="G95" s="3">
        <v>1.5</v>
      </c>
      <c r="H95" s="3">
        <v>2.23</v>
      </c>
      <c r="I95" s="2"/>
      <c r="J95" s="2"/>
      <c r="K95" s="2">
        <v>41274</v>
      </c>
      <c r="L95" s="3"/>
      <c r="M95" s="3">
        <v>3.66</v>
      </c>
    </row>
    <row r="96" spans="1:13" x14ac:dyDescent="0.3">
      <c r="A96" s="2">
        <v>41364</v>
      </c>
      <c r="B96" s="2"/>
      <c r="C96" s="2"/>
      <c r="D96" s="2"/>
      <c r="E96" s="3">
        <v>0</v>
      </c>
      <c r="F96" s="3">
        <v>0.75</v>
      </c>
      <c r="G96" s="3">
        <v>1.5</v>
      </c>
      <c r="H96" s="3">
        <v>1.1100000000000001</v>
      </c>
      <c r="I96" s="2"/>
      <c r="J96" s="2"/>
      <c r="K96" s="2">
        <v>41364</v>
      </c>
      <c r="L96" s="3"/>
      <c r="M96" s="3">
        <v>3.67</v>
      </c>
    </row>
    <row r="97" spans="1:13" x14ac:dyDescent="0.3">
      <c r="A97" s="2">
        <v>41455</v>
      </c>
      <c r="B97" s="2"/>
      <c r="C97" s="2"/>
      <c r="D97" s="2"/>
      <c r="E97" s="3">
        <v>0</v>
      </c>
      <c r="F97" s="3">
        <v>0.5</v>
      </c>
      <c r="G97" s="3">
        <v>1</v>
      </c>
      <c r="H97" s="3">
        <v>1.59</v>
      </c>
      <c r="I97" s="2"/>
      <c r="J97" s="2"/>
      <c r="K97" s="2">
        <v>41455</v>
      </c>
      <c r="L97" s="3"/>
      <c r="M97" s="3">
        <v>3.5</v>
      </c>
    </row>
    <row r="98" spans="1:13" x14ac:dyDescent="0.3">
      <c r="A98" s="2">
        <v>41547</v>
      </c>
      <c r="B98" s="2"/>
      <c r="C98" s="2"/>
      <c r="D98" s="2"/>
      <c r="E98" s="3">
        <v>0</v>
      </c>
      <c r="F98" s="3">
        <v>0.5</v>
      </c>
      <c r="G98" s="3">
        <v>1</v>
      </c>
      <c r="H98" s="3">
        <v>0.9</v>
      </c>
      <c r="I98" s="2"/>
      <c r="J98" s="2"/>
      <c r="K98" s="2">
        <v>41547</v>
      </c>
      <c r="L98" s="3"/>
      <c r="M98" s="3">
        <v>3.77</v>
      </c>
    </row>
    <row r="99" spans="1:13" x14ac:dyDescent="0.3">
      <c r="A99" s="2">
        <v>41639</v>
      </c>
      <c r="B99" s="2"/>
      <c r="C99" s="2"/>
      <c r="D99" s="2"/>
      <c r="E99" s="3">
        <v>0</v>
      </c>
      <c r="F99" s="3">
        <v>0.25</v>
      </c>
      <c r="G99" s="3">
        <v>0.75</v>
      </c>
      <c r="H99" s="3">
        <v>0.97</v>
      </c>
      <c r="I99" s="2"/>
      <c r="J99" s="2"/>
      <c r="K99" s="2">
        <v>41639</v>
      </c>
      <c r="L99" s="3"/>
      <c r="M99" s="3">
        <v>3.62</v>
      </c>
    </row>
    <row r="100" spans="1:13" x14ac:dyDescent="0.3">
      <c r="A100" s="2">
        <v>41729</v>
      </c>
      <c r="B100" s="2"/>
      <c r="C100" s="2"/>
      <c r="D100" s="2"/>
      <c r="E100" s="3">
        <v>0</v>
      </c>
      <c r="F100" s="3">
        <v>0.25</v>
      </c>
      <c r="G100" s="3">
        <v>0.75</v>
      </c>
      <c r="H100" s="3">
        <v>0.89</v>
      </c>
      <c r="I100" s="2"/>
      <c r="J100" s="2"/>
      <c r="K100" s="2">
        <v>41729</v>
      </c>
      <c r="L100" s="3"/>
      <c r="M100" s="3">
        <v>3.31</v>
      </c>
    </row>
    <row r="101" spans="1:13" x14ac:dyDescent="0.3">
      <c r="A101" s="2">
        <v>41820</v>
      </c>
      <c r="B101" s="2"/>
      <c r="C101" s="2"/>
      <c r="D101" s="2"/>
      <c r="E101" s="3">
        <v>-0.1</v>
      </c>
      <c r="F101" s="3">
        <v>0.15</v>
      </c>
      <c r="G101" s="3">
        <v>0.4</v>
      </c>
      <c r="H101" s="3">
        <v>0.27</v>
      </c>
      <c r="I101" s="2"/>
      <c r="J101" s="2"/>
      <c r="K101" s="2">
        <v>41820</v>
      </c>
      <c r="L101" s="3"/>
      <c r="M101" s="3">
        <v>3.12</v>
      </c>
    </row>
    <row r="102" spans="1:13" x14ac:dyDescent="0.3">
      <c r="A102" s="2">
        <v>41912</v>
      </c>
      <c r="B102" s="2"/>
      <c r="C102" s="2"/>
      <c r="D102" s="2"/>
      <c r="E102" s="3">
        <v>-0.2</v>
      </c>
      <c r="F102" s="3">
        <v>4.9999999999999989E-2</v>
      </c>
      <c r="G102" s="3">
        <v>0.3</v>
      </c>
      <c r="H102" s="3">
        <v>-0.12</v>
      </c>
      <c r="I102" s="2"/>
      <c r="J102" s="2"/>
      <c r="K102" s="2">
        <v>41912</v>
      </c>
      <c r="L102" s="3"/>
      <c r="M102" s="3">
        <v>2.83</v>
      </c>
    </row>
    <row r="103" spans="1:13" x14ac:dyDescent="0.3">
      <c r="A103" s="2">
        <v>42004</v>
      </c>
      <c r="B103" s="2"/>
      <c r="C103" s="2"/>
      <c r="D103" s="2"/>
      <c r="E103" s="3">
        <v>-0.2</v>
      </c>
      <c r="F103" s="3">
        <v>4.9999999999999989E-2</v>
      </c>
      <c r="G103" s="3">
        <v>0.3</v>
      </c>
      <c r="H103" s="3">
        <v>-0.38</v>
      </c>
      <c r="I103" s="2"/>
      <c r="J103" s="2"/>
      <c r="K103" s="2">
        <v>42004</v>
      </c>
      <c r="L103" s="3"/>
      <c r="M103" s="3">
        <v>2.57</v>
      </c>
    </row>
    <row r="104" spans="1:13" x14ac:dyDescent="0.3">
      <c r="A104" s="2">
        <v>42094</v>
      </c>
      <c r="B104" s="2"/>
      <c r="C104" s="2"/>
      <c r="D104" s="2"/>
      <c r="E104" s="3">
        <v>-0.2</v>
      </c>
      <c r="F104" s="3">
        <v>4.9999999999999989E-2</v>
      </c>
      <c r="G104" s="3">
        <v>0.3</v>
      </c>
      <c r="H104" s="3">
        <v>-0.4</v>
      </c>
      <c r="I104" s="2"/>
      <c r="J104" s="2"/>
      <c r="K104" s="2">
        <v>42094</v>
      </c>
      <c r="L104" s="3"/>
      <c r="M104" s="3">
        <v>2.34</v>
      </c>
    </row>
    <row r="105" spans="1:13" x14ac:dyDescent="0.3">
      <c r="A105" s="2">
        <v>42185</v>
      </c>
      <c r="B105" s="2"/>
      <c r="C105" s="2"/>
      <c r="D105" s="2"/>
      <c r="E105" s="3">
        <v>-0.2</v>
      </c>
      <c r="F105" s="3">
        <v>4.9999999999999989E-2</v>
      </c>
      <c r="G105" s="3">
        <v>0.3</v>
      </c>
      <c r="H105" s="3">
        <v>0.63</v>
      </c>
      <c r="I105" s="2"/>
      <c r="J105" s="2"/>
      <c r="K105" s="2">
        <v>42185</v>
      </c>
      <c r="L105" s="3"/>
      <c r="M105" s="3">
        <v>2.3199999999999998</v>
      </c>
    </row>
    <row r="106" spans="1:13" x14ac:dyDescent="0.3">
      <c r="A106" s="2">
        <v>42277</v>
      </c>
      <c r="B106" s="2"/>
      <c r="C106" s="2"/>
      <c r="D106" s="2"/>
      <c r="E106" s="3">
        <v>-0.2</v>
      </c>
      <c r="F106" s="3">
        <v>4.9999999999999989E-2</v>
      </c>
      <c r="G106" s="3">
        <v>0.3</v>
      </c>
      <c r="H106" s="3">
        <v>1.06</v>
      </c>
      <c r="I106" s="2"/>
      <c r="J106" s="2"/>
      <c r="K106" s="2">
        <v>42277</v>
      </c>
      <c r="L106" s="3"/>
      <c r="M106" s="3">
        <v>2.21</v>
      </c>
    </row>
    <row r="107" spans="1:13" x14ac:dyDescent="0.3">
      <c r="A107" s="2">
        <v>42369</v>
      </c>
      <c r="B107" s="2"/>
      <c r="C107" s="2"/>
      <c r="D107" s="2"/>
      <c r="E107" s="3">
        <v>-0.3</v>
      </c>
      <c r="F107" s="3">
        <v>4.9999999999999989E-2</v>
      </c>
      <c r="G107" s="3">
        <v>0.3</v>
      </c>
      <c r="H107" s="3">
        <v>1.5</v>
      </c>
      <c r="I107" s="2"/>
      <c r="J107" s="2"/>
      <c r="K107" s="2">
        <v>42369</v>
      </c>
      <c r="L107" s="3"/>
      <c r="M107" s="3">
        <v>2.15</v>
      </c>
    </row>
    <row r="108" spans="1:13" x14ac:dyDescent="0.3">
      <c r="A108" s="2">
        <v>42460</v>
      </c>
      <c r="B108" s="2"/>
      <c r="C108" s="2"/>
      <c r="D108" s="2"/>
      <c r="E108" s="3">
        <v>-0.4</v>
      </c>
      <c r="F108" s="3">
        <v>0</v>
      </c>
      <c r="G108" s="3">
        <v>0.25</v>
      </c>
      <c r="H108" s="3">
        <v>2.2400000000000002</v>
      </c>
      <c r="I108" s="2"/>
      <c r="J108" s="2"/>
      <c r="K108" s="2">
        <v>42460</v>
      </c>
      <c r="L108" s="3"/>
      <c r="M108" s="3">
        <v>1.97</v>
      </c>
    </row>
    <row r="109" spans="1:13" x14ac:dyDescent="0.3">
      <c r="A109" s="2">
        <v>42551</v>
      </c>
      <c r="B109" s="2"/>
      <c r="C109" s="2"/>
      <c r="D109" s="2"/>
      <c r="E109" s="3">
        <v>-0.4</v>
      </c>
      <c r="F109" s="3">
        <v>0</v>
      </c>
      <c r="G109" s="3">
        <v>0.25</v>
      </c>
      <c r="H109" s="3">
        <v>2.16</v>
      </c>
      <c r="I109" s="2"/>
      <c r="J109" s="2"/>
      <c r="K109" s="2">
        <v>42551</v>
      </c>
      <c r="L109" s="3"/>
      <c r="M109" s="3">
        <v>1.8</v>
      </c>
    </row>
    <row r="110" spans="1:13" x14ac:dyDescent="0.3">
      <c r="A110" s="2">
        <v>42643</v>
      </c>
      <c r="B110" s="2"/>
      <c r="C110" s="2"/>
      <c r="D110" s="2"/>
      <c r="E110" s="3">
        <v>-0.4</v>
      </c>
      <c r="F110" s="3">
        <v>0</v>
      </c>
      <c r="G110" s="3">
        <v>0.25</v>
      </c>
      <c r="H110" s="3">
        <v>1.87</v>
      </c>
      <c r="I110" s="2"/>
      <c r="J110" s="2"/>
      <c r="K110" s="2">
        <v>42643</v>
      </c>
      <c r="L110" s="3"/>
      <c r="M110" s="3">
        <v>1.67</v>
      </c>
    </row>
    <row r="111" spans="1:13" x14ac:dyDescent="0.3">
      <c r="A111" s="2">
        <v>42735</v>
      </c>
      <c r="B111" s="2"/>
      <c r="C111" s="2"/>
      <c r="D111" s="2"/>
      <c r="E111" s="3">
        <v>-0.4</v>
      </c>
      <c r="F111" s="3">
        <v>0</v>
      </c>
      <c r="G111" s="3">
        <v>0.25</v>
      </c>
      <c r="H111" s="3">
        <v>2.0299999999999998</v>
      </c>
      <c r="I111" s="2"/>
      <c r="J111" s="2"/>
      <c r="K111" s="2">
        <v>42735</v>
      </c>
      <c r="L111" s="3"/>
      <c r="M111" s="3">
        <v>1.69</v>
      </c>
    </row>
    <row r="112" spans="1:13" x14ac:dyDescent="0.3">
      <c r="A112" s="2">
        <v>42825</v>
      </c>
      <c r="B112" s="2"/>
      <c r="C112" s="2"/>
      <c r="D112" s="2"/>
      <c r="E112" s="3">
        <v>-0.4</v>
      </c>
      <c r="F112" s="3">
        <v>0</v>
      </c>
      <c r="G112" s="3">
        <v>0.25</v>
      </c>
      <c r="H112" s="3">
        <v>2.2799999999999998</v>
      </c>
      <c r="I112" s="2"/>
      <c r="J112" s="2"/>
      <c r="K112" s="2">
        <v>42825</v>
      </c>
      <c r="L112" s="3"/>
      <c r="M112" s="3">
        <v>1.75</v>
      </c>
    </row>
    <row r="113" spans="1:13" x14ac:dyDescent="0.3">
      <c r="A113" s="2">
        <v>42916</v>
      </c>
      <c r="B113" s="2"/>
      <c r="C113" s="2"/>
      <c r="D113" s="2"/>
      <c r="E113" s="3">
        <v>-0.4</v>
      </c>
      <c r="F113" s="3">
        <v>0</v>
      </c>
      <c r="G113" s="3">
        <v>0.25</v>
      </c>
      <c r="H113" s="3">
        <v>1.6</v>
      </c>
      <c r="I113" s="2"/>
      <c r="J113" s="2"/>
      <c r="K113" s="2">
        <v>42916</v>
      </c>
      <c r="L113" s="3"/>
      <c r="M113" s="3">
        <v>1.81</v>
      </c>
    </row>
    <row r="114" spans="1:13" x14ac:dyDescent="0.3">
      <c r="A114" s="2">
        <v>43008</v>
      </c>
      <c r="B114" s="2"/>
      <c r="C114" s="2"/>
      <c r="D114" s="2"/>
      <c r="E114" s="3">
        <v>-0.4</v>
      </c>
      <c r="F114" s="3">
        <v>0</v>
      </c>
      <c r="G114" s="3">
        <v>0.25</v>
      </c>
      <c r="H114" s="3">
        <v>2.0099999999999998</v>
      </c>
      <c r="I114" s="2"/>
      <c r="J114" s="2"/>
      <c r="K114" s="2">
        <v>43008</v>
      </c>
      <c r="L114" s="3"/>
      <c r="M114" s="3">
        <v>1.84</v>
      </c>
    </row>
    <row r="115" spans="1:13" x14ac:dyDescent="0.3">
      <c r="A115" s="2">
        <v>43100</v>
      </c>
      <c r="B115" s="2"/>
      <c r="C115" s="2"/>
      <c r="D115" s="2"/>
      <c r="E115" s="3">
        <v>-0.4</v>
      </c>
      <c r="F115" s="3">
        <v>0</v>
      </c>
      <c r="G115" s="3">
        <v>0.25</v>
      </c>
      <c r="H115" s="3">
        <v>2.13</v>
      </c>
      <c r="I115" s="2"/>
      <c r="J115" s="2"/>
      <c r="K115" s="2">
        <v>43100</v>
      </c>
      <c r="L115" s="3"/>
      <c r="M115" s="3">
        <v>1.81</v>
      </c>
    </row>
    <row r="116" spans="1:13" x14ac:dyDescent="0.3">
      <c r="A116" s="2">
        <v>43190</v>
      </c>
      <c r="B116" s="2"/>
      <c r="C116" s="2"/>
      <c r="D116" s="2"/>
      <c r="E116" s="3">
        <v>-0.4</v>
      </c>
      <c r="F116" s="3">
        <v>0</v>
      </c>
      <c r="G116" s="3">
        <v>0.25</v>
      </c>
      <c r="H116" s="3">
        <v>1.39</v>
      </c>
      <c r="I116" s="2"/>
      <c r="J116" s="2"/>
      <c r="K116" s="2">
        <v>43190</v>
      </c>
      <c r="L116" s="3"/>
      <c r="M116" s="3">
        <v>1.85</v>
      </c>
    </row>
    <row r="117" spans="1:13" x14ac:dyDescent="0.3">
      <c r="A117" s="2">
        <v>43281</v>
      </c>
      <c r="B117" s="2"/>
      <c r="C117" s="2"/>
      <c r="D117" s="2"/>
      <c r="E117" s="3">
        <v>-0.4</v>
      </c>
      <c r="F117" s="3">
        <v>0</v>
      </c>
      <c r="G117" s="3">
        <v>0.25</v>
      </c>
      <c r="H117" s="3">
        <v>2.08</v>
      </c>
      <c r="I117" s="2"/>
      <c r="J117" s="2"/>
      <c r="K117" s="2">
        <v>43281</v>
      </c>
      <c r="L117" s="3"/>
      <c r="M117" s="3">
        <v>1.78</v>
      </c>
    </row>
    <row r="118" spans="1:13" x14ac:dyDescent="0.3">
      <c r="A118" s="2">
        <v>43373</v>
      </c>
      <c r="B118" s="2"/>
      <c r="C118" s="2"/>
      <c r="D118" s="2"/>
      <c r="E118" s="3">
        <v>-0.4</v>
      </c>
      <c r="F118" s="3">
        <v>0</v>
      </c>
      <c r="G118" s="3">
        <v>0.25</v>
      </c>
      <c r="H118" s="3">
        <v>2.35</v>
      </c>
      <c r="I118" s="2"/>
      <c r="J118" s="2"/>
      <c r="K118" s="2">
        <v>43373</v>
      </c>
      <c r="L118" s="3"/>
      <c r="M118" s="3">
        <v>1.75</v>
      </c>
    </row>
    <row r="119" spans="1:13" x14ac:dyDescent="0.3">
      <c r="A119" s="2">
        <v>43465</v>
      </c>
      <c r="B119" s="2"/>
      <c r="C119" s="2"/>
      <c r="D119" s="2"/>
      <c r="E119" s="3">
        <v>-0.4</v>
      </c>
      <c r="F119" s="3">
        <v>0</v>
      </c>
      <c r="G119" s="3">
        <v>0.25</v>
      </c>
      <c r="H119" s="3">
        <v>2.34</v>
      </c>
      <c r="I119" s="2"/>
      <c r="J119" s="2"/>
      <c r="K119" s="2">
        <v>43465</v>
      </c>
      <c r="L119" s="3"/>
      <c r="M119" s="3">
        <v>1.8</v>
      </c>
    </row>
    <row r="120" spans="1:13" x14ac:dyDescent="0.3">
      <c r="A120" s="2">
        <v>43555</v>
      </c>
      <c r="B120" s="2"/>
      <c r="C120" s="2"/>
      <c r="D120" s="2"/>
      <c r="E120" s="3">
        <v>-0.4</v>
      </c>
      <c r="F120" s="3">
        <v>0</v>
      </c>
      <c r="G120" s="3">
        <v>0.25</v>
      </c>
      <c r="H120" s="3">
        <v>2.33</v>
      </c>
      <c r="I120" s="2"/>
      <c r="J120" s="2"/>
      <c r="K120" s="2">
        <v>43555</v>
      </c>
      <c r="L120" s="3"/>
      <c r="M120" s="3">
        <v>1.72</v>
      </c>
    </row>
    <row r="121" spans="1:13" x14ac:dyDescent="0.3">
      <c r="A121" s="2">
        <v>43646</v>
      </c>
      <c r="B121" s="2"/>
      <c r="C121" s="2"/>
      <c r="D121" s="2"/>
      <c r="E121" s="3">
        <v>-0.4</v>
      </c>
      <c r="F121" s="3">
        <v>0</v>
      </c>
      <c r="G121" s="3">
        <v>0.25</v>
      </c>
      <c r="H121" s="3">
        <v>1.73</v>
      </c>
      <c r="I121" s="2"/>
      <c r="J121" s="2"/>
      <c r="K121" s="2">
        <v>43646</v>
      </c>
      <c r="L121" s="3"/>
      <c r="M121" s="3">
        <v>1.69</v>
      </c>
    </row>
    <row r="122" spans="1:13" x14ac:dyDescent="0.3">
      <c r="A122" s="2">
        <v>43738</v>
      </c>
      <c r="B122" s="2"/>
      <c r="C122" s="2"/>
      <c r="D122" s="2"/>
      <c r="E122" s="3">
        <v>-0.5</v>
      </c>
      <c r="F122" s="3">
        <v>0</v>
      </c>
      <c r="G122" s="3">
        <v>0.25</v>
      </c>
      <c r="H122" s="3">
        <v>0.8</v>
      </c>
      <c r="I122" s="2"/>
      <c r="J122" s="2"/>
      <c r="K122" s="2">
        <v>43738</v>
      </c>
      <c r="L122" s="3"/>
      <c r="M122" s="3">
        <v>1.53</v>
      </c>
    </row>
    <row r="123" spans="1:13" x14ac:dyDescent="0.3">
      <c r="A123" s="2">
        <v>43830</v>
      </c>
      <c r="B123" s="2"/>
      <c r="C123" s="2"/>
      <c r="D123" s="2"/>
      <c r="E123" s="3">
        <v>-0.5</v>
      </c>
      <c r="F123" s="3">
        <v>0</v>
      </c>
      <c r="G123" s="3">
        <v>0.25</v>
      </c>
      <c r="H123" s="3">
        <v>0.76</v>
      </c>
      <c r="I123" s="2"/>
      <c r="J123" s="2"/>
      <c r="K123" s="2">
        <v>43830</v>
      </c>
      <c r="L123" s="3"/>
      <c r="M123" s="3">
        <v>1.48</v>
      </c>
    </row>
    <row r="124" spans="1:13" x14ac:dyDescent="0.3">
      <c r="A124" s="2">
        <v>43921</v>
      </c>
      <c r="B124" s="2"/>
      <c r="C124" s="2"/>
      <c r="D124" s="2"/>
      <c r="E124" s="3">
        <v>-0.5</v>
      </c>
      <c r="F124" s="3">
        <v>0</v>
      </c>
      <c r="G124" s="3">
        <v>0.25</v>
      </c>
      <c r="H124" s="3">
        <v>0.62</v>
      </c>
      <c r="I124" s="2"/>
      <c r="J124" s="2"/>
      <c r="K124" s="2">
        <v>43921</v>
      </c>
      <c r="L124" s="3"/>
      <c r="M124" s="3">
        <v>1.53</v>
      </c>
    </row>
    <row r="125" spans="1:13" x14ac:dyDescent="0.3">
      <c r="A125" s="2">
        <v>44012</v>
      </c>
      <c r="B125" s="2"/>
      <c r="C125" s="2"/>
      <c r="D125" s="2"/>
      <c r="E125" s="3">
        <v>-0.5</v>
      </c>
      <c r="F125" s="3">
        <v>0</v>
      </c>
      <c r="G125" s="3">
        <v>0.25</v>
      </c>
      <c r="H125" s="3">
        <v>0.6</v>
      </c>
      <c r="I125" s="2"/>
      <c r="J125" s="2"/>
      <c r="K125" s="2">
        <v>44012</v>
      </c>
      <c r="L125" s="3"/>
      <c r="M125" s="3">
        <v>1.55</v>
      </c>
    </row>
    <row r="126" spans="1:13" x14ac:dyDescent="0.3">
      <c r="A126" s="2">
        <v>44104</v>
      </c>
      <c r="B126" s="2"/>
      <c r="C126" s="2"/>
      <c r="D126" s="2"/>
      <c r="E126" s="3">
        <v>-0.5</v>
      </c>
      <c r="F126" s="3">
        <v>0</v>
      </c>
      <c r="G126" s="3">
        <v>0.25</v>
      </c>
      <c r="H126" s="3">
        <v>0.9</v>
      </c>
      <c r="I126" s="2"/>
      <c r="J126" s="2"/>
      <c r="K126" s="2">
        <v>44104</v>
      </c>
      <c r="L126" s="3"/>
      <c r="M126" s="3">
        <v>1.5</v>
      </c>
    </row>
    <row r="127" spans="1:13" x14ac:dyDescent="0.3">
      <c r="A127" s="2">
        <v>44196</v>
      </c>
      <c r="B127" s="2"/>
      <c r="C127" s="2"/>
      <c r="D127" s="2"/>
      <c r="E127" s="3">
        <v>-0.5</v>
      </c>
      <c r="F127" s="3">
        <v>0</v>
      </c>
      <c r="G127" s="3">
        <v>0.25</v>
      </c>
      <c r="H127" s="3">
        <v>0.41</v>
      </c>
      <c r="I127" s="2"/>
      <c r="J127" s="2"/>
      <c r="K127" s="2">
        <v>44196</v>
      </c>
      <c r="L127" s="3"/>
      <c r="M127" s="3">
        <v>1.42</v>
      </c>
    </row>
    <row r="128" spans="1:13" x14ac:dyDescent="0.3">
      <c r="A128" s="2">
        <v>44286</v>
      </c>
      <c r="B128" s="2"/>
      <c r="C128" s="2"/>
      <c r="D128" s="2"/>
      <c r="E128" s="3">
        <v>-0.5</v>
      </c>
      <c r="F128" s="3">
        <v>0</v>
      </c>
      <c r="G128" s="3">
        <v>0.25</v>
      </c>
      <c r="H128" s="3">
        <v>0.89</v>
      </c>
      <c r="I128" s="2"/>
      <c r="J128" s="2"/>
      <c r="K128" s="2">
        <v>44286</v>
      </c>
      <c r="L128" s="3"/>
      <c r="M128" s="3">
        <v>1.38</v>
      </c>
    </row>
    <row r="129" spans="1:13" x14ac:dyDescent="0.3">
      <c r="A129" s="2">
        <v>44377</v>
      </c>
      <c r="B129" s="2"/>
      <c r="C129" s="2"/>
      <c r="D129" s="2"/>
      <c r="E129" s="3">
        <v>-0.5</v>
      </c>
      <c r="F129" s="3">
        <v>0</v>
      </c>
      <c r="G129" s="3">
        <v>0.25</v>
      </c>
      <c r="H129" s="3">
        <v>1.63</v>
      </c>
      <c r="I129" s="2"/>
      <c r="J129" s="2"/>
      <c r="K129" s="2">
        <v>44377</v>
      </c>
      <c r="L129" s="3"/>
      <c r="M129" s="3">
        <v>1.43</v>
      </c>
    </row>
    <row r="130" spans="1:13" x14ac:dyDescent="0.3">
      <c r="A130" s="2">
        <v>44469</v>
      </c>
      <c r="B130" s="2"/>
      <c r="C130" s="2"/>
      <c r="D130" s="2"/>
      <c r="E130" s="3">
        <v>-0.5</v>
      </c>
      <c r="F130" s="3">
        <v>0</v>
      </c>
      <c r="G130" s="3">
        <v>0.25</v>
      </c>
      <c r="H130" s="3">
        <v>2.86</v>
      </c>
      <c r="I130" s="2"/>
      <c r="J130" s="2"/>
      <c r="K130" s="2">
        <v>44469</v>
      </c>
      <c r="L130" s="3"/>
      <c r="M130" s="3">
        <v>1.35</v>
      </c>
    </row>
    <row r="131" spans="1:13" x14ac:dyDescent="0.3">
      <c r="A131" s="2">
        <v>44561</v>
      </c>
      <c r="B131" s="2"/>
      <c r="C131" s="2"/>
      <c r="D131" s="2"/>
      <c r="E131" s="3">
        <v>-0.5</v>
      </c>
      <c r="F131" s="3">
        <v>0</v>
      </c>
      <c r="G131" s="3">
        <v>0.25</v>
      </c>
      <c r="H131" s="3">
        <v>5.71</v>
      </c>
      <c r="I131" s="2"/>
      <c r="J131" s="2"/>
      <c r="K131" s="2">
        <v>44561</v>
      </c>
      <c r="L131" s="3"/>
      <c r="M131" s="3">
        <v>1.41</v>
      </c>
    </row>
    <row r="132" spans="1:13" x14ac:dyDescent="0.3">
      <c r="A132" s="2">
        <v>44651</v>
      </c>
      <c r="B132" s="2"/>
      <c r="C132" s="2"/>
      <c r="D132" s="2"/>
      <c r="E132" s="3">
        <v>-0.5</v>
      </c>
      <c r="F132" s="3">
        <v>0</v>
      </c>
      <c r="G132" s="3">
        <v>0.25</v>
      </c>
      <c r="H132" s="3">
        <v>8.31</v>
      </c>
      <c r="I132" s="2"/>
      <c r="J132" s="2"/>
      <c r="K132" s="2">
        <v>44651</v>
      </c>
      <c r="L132" s="3"/>
      <c r="M132" s="3">
        <v>1.6</v>
      </c>
    </row>
    <row r="133" spans="1:13" x14ac:dyDescent="0.3">
      <c r="A133" s="2">
        <v>44742</v>
      </c>
      <c r="B133" s="2"/>
      <c r="C133" s="2"/>
      <c r="D133" s="2"/>
      <c r="E133" s="3">
        <v>-0.5</v>
      </c>
      <c r="F133" s="3">
        <v>0</v>
      </c>
      <c r="G133" s="3">
        <v>0.25</v>
      </c>
      <c r="H133" s="3">
        <v>9.65</v>
      </c>
      <c r="I133" s="2"/>
      <c r="J133" s="2"/>
      <c r="K133" s="2">
        <v>44742</v>
      </c>
      <c r="L133" s="3"/>
      <c r="M133" s="3">
        <v>2.3199999999999998</v>
      </c>
    </row>
    <row r="134" spans="1:13" x14ac:dyDescent="0.3">
      <c r="A134" s="2">
        <v>44834</v>
      </c>
      <c r="B134" s="2"/>
      <c r="C134" s="2"/>
      <c r="D134" s="2"/>
      <c r="E134" s="3">
        <v>0.75</v>
      </c>
      <c r="F134" s="3">
        <v>1.25</v>
      </c>
      <c r="G134" s="3">
        <v>1.5</v>
      </c>
      <c r="H134" s="3">
        <v>11.27</v>
      </c>
      <c r="I134" s="2"/>
      <c r="J134" s="2"/>
      <c r="K134" s="2">
        <v>44834</v>
      </c>
      <c r="L134" s="3"/>
      <c r="M134" s="3">
        <v>2.86</v>
      </c>
    </row>
    <row r="135" spans="1:13" x14ac:dyDescent="0.3">
      <c r="A135" s="2">
        <v>44926</v>
      </c>
      <c r="B135" s="2"/>
      <c r="C135" s="2"/>
      <c r="D135" s="2"/>
      <c r="E135" s="3">
        <v>2</v>
      </c>
      <c r="F135" s="3">
        <v>2.5</v>
      </c>
      <c r="G135" s="3">
        <v>2.75</v>
      </c>
      <c r="H135" s="3">
        <v>10.35</v>
      </c>
      <c r="I135" s="2"/>
      <c r="J135" s="2"/>
      <c r="K135" s="2">
        <v>44926</v>
      </c>
      <c r="L135" s="3"/>
      <c r="M135" s="3">
        <v>3.55</v>
      </c>
    </row>
    <row r="136" spans="1:13" x14ac:dyDescent="0.3">
      <c r="A136" s="2">
        <v>45016</v>
      </c>
      <c r="B136" s="2"/>
      <c r="C136" s="2"/>
      <c r="D136" s="2"/>
      <c r="E136" s="3">
        <v>3</v>
      </c>
      <c r="F136" s="3">
        <v>3.5</v>
      </c>
      <c r="G136" s="3">
        <v>3.75</v>
      </c>
      <c r="H136" s="3">
        <v>6.67</v>
      </c>
      <c r="I136" s="2"/>
      <c r="J136" s="2"/>
      <c r="K136" s="2">
        <v>45016</v>
      </c>
      <c r="L136" s="3"/>
      <c r="M136" s="3">
        <v>3.91</v>
      </c>
    </row>
    <row r="137" spans="1:13" x14ac:dyDescent="0.3">
      <c r="A137" s="2">
        <v>45107</v>
      </c>
      <c r="B137" s="2"/>
      <c r="C137" s="2"/>
      <c r="D137" s="2"/>
      <c r="E137" s="3">
        <v>3.5</v>
      </c>
      <c r="F137" s="3">
        <v>4</v>
      </c>
      <c r="G137" s="3">
        <v>4.25</v>
      </c>
      <c r="H137" s="3">
        <v>4.1500000000000004</v>
      </c>
      <c r="I137" s="2"/>
      <c r="J137" s="2"/>
      <c r="K137" s="2">
        <v>45107</v>
      </c>
      <c r="L137" s="3"/>
      <c r="M137" s="3">
        <v>3.99</v>
      </c>
    </row>
    <row r="138" spans="1:13" x14ac:dyDescent="0.3">
      <c r="A138" s="14">
        <v>45199</v>
      </c>
      <c r="B138" s="14"/>
      <c r="C138" s="14"/>
      <c r="D138" s="14"/>
      <c r="E138" s="15">
        <v>4</v>
      </c>
      <c r="F138" s="15">
        <v>4.5</v>
      </c>
      <c r="G138" s="15">
        <v>4.75</v>
      </c>
      <c r="H138" s="16">
        <v>2.39</v>
      </c>
      <c r="I138" s="2"/>
      <c r="J138" s="2"/>
      <c r="K138" s="2">
        <v>45199</v>
      </c>
      <c r="L138" s="3"/>
      <c r="M138" s="3"/>
    </row>
    <row r="139" spans="1:13" x14ac:dyDescent="0.3">
      <c r="A139" s="2">
        <v>45291</v>
      </c>
      <c r="B139" s="2"/>
      <c r="C139" s="2"/>
      <c r="D139" s="2"/>
      <c r="E139" s="2"/>
      <c r="F139" s="2"/>
      <c r="G139" s="2"/>
      <c r="H139" s="2"/>
      <c r="I139" s="2"/>
      <c r="J139" s="2"/>
      <c r="K139" s="2">
        <v>45291</v>
      </c>
      <c r="L139" s="3"/>
      <c r="M139" s="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F9DB-038D-490C-9F54-21412A050191}">
  <dimension ref="A1:O39"/>
  <sheetViews>
    <sheetView topLeftCell="K1" zoomScale="85" zoomScaleNormal="85" workbookViewId="0">
      <selection activeCell="AK41" sqref="AK41"/>
    </sheetView>
  </sheetViews>
  <sheetFormatPr defaultRowHeight="14.4" x14ac:dyDescent="0.3"/>
  <cols>
    <col min="2" max="2" width="14.88671875" bestFit="1" customWidth="1"/>
    <col min="3" max="3" width="11.6640625" bestFit="1" customWidth="1"/>
    <col min="4" max="4" width="21.6640625" bestFit="1" customWidth="1"/>
    <col min="5" max="5" width="18.44140625" bestFit="1" customWidth="1"/>
    <col min="6" max="6" width="20.6640625" bestFit="1" customWidth="1"/>
    <col min="7" max="7" width="9.6640625" bestFit="1" customWidth="1"/>
    <col min="9" max="10" width="15" bestFit="1" customWidth="1"/>
    <col min="11" max="11" width="16" bestFit="1" customWidth="1"/>
  </cols>
  <sheetData>
    <row r="1" spans="1:15" x14ac:dyDescent="0.3">
      <c r="A1" s="10" t="s">
        <v>49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H1" s="10" t="s">
        <v>49</v>
      </c>
      <c r="I1" t="s">
        <v>102</v>
      </c>
      <c r="J1" t="s">
        <v>103</v>
      </c>
      <c r="L1" s="10" t="s">
        <v>49</v>
      </c>
      <c r="M1" t="s">
        <v>104</v>
      </c>
      <c r="N1" t="s">
        <v>105</v>
      </c>
      <c r="O1" t="s">
        <v>106</v>
      </c>
    </row>
    <row r="2" spans="1:15" x14ac:dyDescent="0.3">
      <c r="A2" s="13">
        <v>1985</v>
      </c>
      <c r="B2" s="13">
        <v>9.6220600000000003E-2</v>
      </c>
      <c r="C2" s="13">
        <v>3.4851399999999999</v>
      </c>
      <c r="D2" s="13">
        <v>14.880800000000001</v>
      </c>
      <c r="E2" s="13">
        <v>75.844899999999996</v>
      </c>
      <c r="F2" s="13">
        <v>5.6930100000000001</v>
      </c>
      <c r="G2" s="13"/>
      <c r="H2" s="13">
        <v>1985</v>
      </c>
      <c r="I2" s="13">
        <v>45.462299999999999</v>
      </c>
      <c r="J2" s="13">
        <v>54.537700000000001</v>
      </c>
      <c r="K2" s="13"/>
      <c r="L2" s="13">
        <v>1985</v>
      </c>
      <c r="M2" s="13">
        <v>69.403000000000006</v>
      </c>
      <c r="N2" s="13">
        <v>29.0307</v>
      </c>
      <c r="O2" s="13">
        <v>1.5662499999999999</v>
      </c>
    </row>
    <row r="3" spans="1:15" x14ac:dyDescent="0.3">
      <c r="A3" s="13">
        <v>1986</v>
      </c>
      <c r="B3" s="13">
        <v>4.7938099999999997E-2</v>
      </c>
      <c r="C3" s="13">
        <v>2.3755899999999999</v>
      </c>
      <c r="D3" s="13">
        <v>12.916399999999999</v>
      </c>
      <c r="E3" s="13">
        <v>67.441999999999993</v>
      </c>
      <c r="F3" s="13">
        <v>17.218</v>
      </c>
      <c r="G3" s="13"/>
      <c r="H3" s="13">
        <v>1986</v>
      </c>
      <c r="I3" s="13">
        <v>40.125929999999997</v>
      </c>
      <c r="J3" s="13">
        <v>59.874070000000003</v>
      </c>
      <c r="K3" s="13"/>
      <c r="L3" s="13">
        <v>1986</v>
      </c>
      <c r="M3" s="13">
        <v>70.789900000000003</v>
      </c>
      <c r="N3" s="13">
        <v>26.274000000000001</v>
      </c>
      <c r="O3" s="13">
        <v>2.9360900000000001</v>
      </c>
    </row>
    <row r="4" spans="1:15" x14ac:dyDescent="0.3">
      <c r="A4" s="13">
        <v>1987</v>
      </c>
      <c r="B4" s="13">
        <v>5.9200299999999997E-2</v>
      </c>
      <c r="C4" s="13">
        <v>4.5577899999999998</v>
      </c>
      <c r="D4" s="13">
        <v>14.211</v>
      </c>
      <c r="E4" s="13">
        <v>66.025300000000001</v>
      </c>
      <c r="F4" s="13">
        <v>15.146599999999999</v>
      </c>
      <c r="G4" s="13"/>
      <c r="H4" s="13">
        <v>1987</v>
      </c>
      <c r="I4" s="13">
        <v>36.389899999999997</v>
      </c>
      <c r="J4" s="13">
        <v>63.610109999999999</v>
      </c>
      <c r="K4" s="13"/>
      <c r="L4" s="13">
        <v>1987</v>
      </c>
      <c r="M4" s="13">
        <v>68.225099999999998</v>
      </c>
      <c r="N4" s="13">
        <v>29.1707</v>
      </c>
      <c r="O4" s="13">
        <v>2.6041599999999998</v>
      </c>
    </row>
    <row r="5" spans="1:15" x14ac:dyDescent="0.3">
      <c r="A5" s="13">
        <v>1988</v>
      </c>
      <c r="B5" s="13">
        <v>0.114134</v>
      </c>
      <c r="C5" s="13">
        <v>12.983000000000001</v>
      </c>
      <c r="D5" s="13">
        <v>12.054399999999999</v>
      </c>
      <c r="E5" s="13">
        <v>64.208299999999994</v>
      </c>
      <c r="F5" s="13">
        <v>10.6402</v>
      </c>
      <c r="G5" s="13"/>
      <c r="H5" s="13">
        <v>1988</v>
      </c>
      <c r="I5" s="13">
        <v>35.113599999999998</v>
      </c>
      <c r="J5" s="13">
        <v>64.886399999999995</v>
      </c>
      <c r="K5" s="13"/>
      <c r="L5" s="13">
        <v>1988</v>
      </c>
      <c r="M5" s="13">
        <v>71.387799999999999</v>
      </c>
      <c r="N5" s="13">
        <v>26.519400000000001</v>
      </c>
      <c r="O5" s="13">
        <v>2.0928100000000001</v>
      </c>
    </row>
    <row r="6" spans="1:15" x14ac:dyDescent="0.3">
      <c r="A6" s="13">
        <v>1989</v>
      </c>
      <c r="B6" s="13">
        <v>3.56234E-2</v>
      </c>
      <c r="C6" s="13">
        <v>16.726900000000001</v>
      </c>
      <c r="D6" s="13">
        <v>11.068</v>
      </c>
      <c r="E6" s="13">
        <v>58.987000000000002</v>
      </c>
      <c r="F6" s="13">
        <v>13.182399999999999</v>
      </c>
      <c r="G6" s="13"/>
      <c r="H6" s="13">
        <v>1989</v>
      </c>
      <c r="I6" s="13">
        <v>32.165419999999997</v>
      </c>
      <c r="J6" s="13">
        <v>67.834590000000006</v>
      </c>
      <c r="K6" s="13"/>
      <c r="L6" s="13">
        <v>1989</v>
      </c>
      <c r="M6" s="13">
        <v>68.527600000000007</v>
      </c>
      <c r="N6" s="13">
        <v>28.639299999999999</v>
      </c>
      <c r="O6" s="13">
        <v>2.8330299999999999</v>
      </c>
    </row>
    <row r="7" spans="1:15" x14ac:dyDescent="0.3">
      <c r="A7" s="13">
        <v>1990</v>
      </c>
      <c r="B7" s="13">
        <v>0.113216</v>
      </c>
      <c r="C7" s="13">
        <v>11.164199999999999</v>
      </c>
      <c r="D7" s="13">
        <v>7.5038900000000002</v>
      </c>
      <c r="E7" s="13">
        <v>67.155000000000001</v>
      </c>
      <c r="F7" s="13">
        <v>14.063700000000001</v>
      </c>
      <c r="G7" s="13"/>
      <c r="H7" s="13">
        <v>1990</v>
      </c>
      <c r="I7" s="13">
        <v>31.955480000000001</v>
      </c>
      <c r="J7" s="13">
        <v>68.044520000000006</v>
      </c>
      <c r="K7" s="13"/>
      <c r="L7" s="13">
        <v>1990</v>
      </c>
      <c r="M7" s="13">
        <v>66.133600000000001</v>
      </c>
      <c r="N7" s="13">
        <v>30.933900000000001</v>
      </c>
      <c r="O7" s="13">
        <v>2.93255</v>
      </c>
    </row>
    <row r="8" spans="1:15" x14ac:dyDescent="0.3">
      <c r="A8" s="13">
        <v>1991</v>
      </c>
      <c r="B8" s="13">
        <v>1.6277999999999999</v>
      </c>
      <c r="C8" s="13">
        <v>5.5879500000000002</v>
      </c>
      <c r="D8" s="13">
        <v>9.8540399999999995</v>
      </c>
      <c r="E8" s="13">
        <v>67.521799999999999</v>
      </c>
      <c r="F8" s="13">
        <v>15.4084</v>
      </c>
      <c r="G8" s="13"/>
      <c r="H8" s="13">
        <v>1991</v>
      </c>
      <c r="I8" s="13">
        <v>33.20252</v>
      </c>
      <c r="J8" s="13">
        <v>66.797479999999993</v>
      </c>
      <c r="K8" s="13"/>
      <c r="L8" s="13">
        <v>1991</v>
      </c>
      <c r="M8" s="13">
        <v>65.215199999999996</v>
      </c>
      <c r="N8" s="13">
        <v>31.629899999999999</v>
      </c>
      <c r="O8" s="13">
        <v>3.1549</v>
      </c>
    </row>
    <row r="9" spans="1:15" x14ac:dyDescent="0.3">
      <c r="A9" s="13">
        <v>1992</v>
      </c>
      <c r="B9" s="13">
        <v>1.5458400000000001</v>
      </c>
      <c r="C9" s="13">
        <v>5.6727100000000004</v>
      </c>
      <c r="D9" s="13">
        <v>16.313500000000001</v>
      </c>
      <c r="E9" s="13">
        <v>60.238500000000002</v>
      </c>
      <c r="F9" s="13">
        <v>16.229399999999998</v>
      </c>
      <c r="G9" s="13"/>
      <c r="H9" s="13">
        <v>1992</v>
      </c>
      <c r="I9" s="13">
        <v>31.336200000000002</v>
      </c>
      <c r="J9" s="13">
        <v>68.663790000000006</v>
      </c>
      <c r="K9" s="13"/>
      <c r="L9" s="13">
        <v>1992</v>
      </c>
      <c r="M9" s="13">
        <v>69.752899999999997</v>
      </c>
      <c r="N9" s="13">
        <v>26.839200000000002</v>
      </c>
      <c r="O9" s="13">
        <v>3.40794</v>
      </c>
    </row>
    <row r="10" spans="1:15" x14ac:dyDescent="0.3">
      <c r="A10" s="13">
        <v>1993</v>
      </c>
      <c r="B10" s="13">
        <v>0.27424500000000002</v>
      </c>
      <c r="C10" s="13">
        <v>4.09124</v>
      </c>
      <c r="D10" s="13">
        <v>12.5312</v>
      </c>
      <c r="E10" s="13">
        <v>65.758499999999998</v>
      </c>
      <c r="F10" s="13">
        <v>17.344799999999999</v>
      </c>
      <c r="G10" s="13"/>
      <c r="H10" s="13">
        <v>1993</v>
      </c>
      <c r="I10" s="13">
        <v>29.735060000000001</v>
      </c>
      <c r="J10" s="13">
        <v>70.264939999999996</v>
      </c>
      <c r="K10" s="13"/>
      <c r="L10" s="13">
        <v>1993</v>
      </c>
      <c r="M10" s="13">
        <v>62.943199999999997</v>
      </c>
      <c r="N10" s="13">
        <v>33.461399999999998</v>
      </c>
      <c r="O10" s="13">
        <v>3.5954199999999998</v>
      </c>
    </row>
    <row r="11" spans="1:15" x14ac:dyDescent="0.3">
      <c r="A11" s="13">
        <v>1994</v>
      </c>
      <c r="B11" s="13">
        <v>0.38530199999999998</v>
      </c>
      <c r="C11" s="13">
        <v>3.9293399999999998</v>
      </c>
      <c r="D11" s="13">
        <v>15.2316</v>
      </c>
      <c r="E11" s="13">
        <v>62.913899999999998</v>
      </c>
      <c r="F11" s="13">
        <v>17.5398</v>
      </c>
      <c r="G11" s="13"/>
      <c r="H11" s="13">
        <v>1994</v>
      </c>
      <c r="I11" s="13">
        <v>31.42332</v>
      </c>
      <c r="J11" s="13">
        <v>68.576679999999996</v>
      </c>
      <c r="K11" s="13"/>
      <c r="L11" s="13">
        <v>1994</v>
      </c>
      <c r="M11" s="13">
        <v>68.454999999999998</v>
      </c>
      <c r="N11" s="13">
        <v>28.8157</v>
      </c>
      <c r="O11" s="13">
        <v>2.72926</v>
      </c>
    </row>
    <row r="12" spans="1:15" x14ac:dyDescent="0.3">
      <c r="A12" s="13">
        <v>1995</v>
      </c>
      <c r="B12" s="13">
        <v>0.43600499999999998</v>
      </c>
      <c r="C12" s="13">
        <v>4.2090800000000002</v>
      </c>
      <c r="D12" s="13">
        <v>11.4801</v>
      </c>
      <c r="E12" s="13">
        <v>67.240600000000001</v>
      </c>
      <c r="F12" s="13">
        <v>16.6343</v>
      </c>
      <c r="G12" s="13"/>
      <c r="H12" s="13">
        <v>1995</v>
      </c>
      <c r="I12" s="13">
        <v>31.864840000000001</v>
      </c>
      <c r="J12" s="13">
        <v>68.135159999999999</v>
      </c>
      <c r="K12" s="13"/>
      <c r="L12" s="13">
        <v>1995</v>
      </c>
      <c r="M12" s="13">
        <v>73.745599999999996</v>
      </c>
      <c r="N12" s="13">
        <v>23.026700000000002</v>
      </c>
      <c r="O12" s="13">
        <v>3.2276799999999999</v>
      </c>
    </row>
    <row r="13" spans="1:15" x14ac:dyDescent="0.3">
      <c r="A13" s="13">
        <v>1996</v>
      </c>
      <c r="B13" s="13">
        <v>0.28864200000000001</v>
      </c>
      <c r="C13" s="13">
        <v>6.06677</v>
      </c>
      <c r="D13" s="13">
        <v>11.718500000000001</v>
      </c>
      <c r="E13" s="13">
        <v>63.331299999999999</v>
      </c>
      <c r="F13" s="13">
        <v>18.594799999999999</v>
      </c>
      <c r="G13" s="13"/>
      <c r="H13" s="13">
        <v>1996</v>
      </c>
      <c r="I13" s="13">
        <v>33.550669999999997</v>
      </c>
      <c r="J13" s="13">
        <v>66.449330000000003</v>
      </c>
      <c r="K13" s="13"/>
      <c r="L13" s="13">
        <v>1996</v>
      </c>
      <c r="M13" s="13">
        <v>78.105099999999993</v>
      </c>
      <c r="N13" s="13">
        <v>18.601600000000001</v>
      </c>
      <c r="O13" s="13">
        <v>3.2932600000000001</v>
      </c>
    </row>
    <row r="14" spans="1:15" x14ac:dyDescent="0.3">
      <c r="A14" s="13">
        <v>1997</v>
      </c>
      <c r="B14" s="13">
        <v>0.28461500000000001</v>
      </c>
      <c r="C14" s="13">
        <v>5.1395600000000004</v>
      </c>
      <c r="D14" s="13">
        <v>12.497299999999999</v>
      </c>
      <c r="E14" s="13">
        <v>62.4861</v>
      </c>
      <c r="F14" s="13">
        <v>19.592400000000001</v>
      </c>
      <c r="G14" s="13"/>
      <c r="H14" s="13">
        <v>1997</v>
      </c>
      <c r="I14" s="13">
        <v>32.623220000000003</v>
      </c>
      <c r="J14" s="13">
        <v>67.376779999999997</v>
      </c>
      <c r="K14" s="13"/>
      <c r="L14" s="13">
        <v>1997</v>
      </c>
      <c r="M14" s="13">
        <v>67.785499999999999</v>
      </c>
      <c r="N14" s="13">
        <v>28.409400000000002</v>
      </c>
      <c r="O14" s="13">
        <v>3.8050899999999999</v>
      </c>
    </row>
    <row r="15" spans="1:15" x14ac:dyDescent="0.3">
      <c r="A15" s="13">
        <v>1998</v>
      </c>
      <c r="B15" s="13">
        <v>0.71643100000000004</v>
      </c>
      <c r="C15" s="13">
        <v>7.4651899999999998</v>
      </c>
      <c r="D15" s="13">
        <v>10.6648</v>
      </c>
      <c r="E15" s="13">
        <v>55.792200000000001</v>
      </c>
      <c r="F15" s="13">
        <v>25.3614</v>
      </c>
      <c r="G15" s="13"/>
      <c r="H15" s="13">
        <v>1998</v>
      </c>
      <c r="I15" s="13">
        <v>32.934339999999999</v>
      </c>
      <c r="J15" s="13">
        <v>67.065669999999997</v>
      </c>
      <c r="K15" s="13"/>
      <c r="L15" s="13">
        <v>1998</v>
      </c>
      <c r="M15" s="13">
        <v>78.23</v>
      </c>
      <c r="N15" s="13">
        <v>17.379200000000001</v>
      </c>
      <c r="O15" s="13">
        <v>4.39079</v>
      </c>
    </row>
    <row r="16" spans="1:15" x14ac:dyDescent="0.3">
      <c r="A16" s="13">
        <v>1999</v>
      </c>
      <c r="B16" s="13">
        <v>1.41106</v>
      </c>
      <c r="C16" s="13">
        <v>7.5627500000000003</v>
      </c>
      <c r="D16" s="13">
        <v>9.5911000000000008</v>
      </c>
      <c r="E16" s="13">
        <v>57.3705</v>
      </c>
      <c r="F16" s="13">
        <v>24.064599999999999</v>
      </c>
      <c r="G16" s="13"/>
      <c r="H16" s="13">
        <v>1999</v>
      </c>
      <c r="I16" s="13">
        <v>33.855469999999997</v>
      </c>
      <c r="J16" s="13">
        <v>66.144530000000003</v>
      </c>
      <c r="K16" s="13"/>
      <c r="L16" s="13">
        <v>1999</v>
      </c>
      <c r="M16" s="13">
        <v>70.938299999999998</v>
      </c>
      <c r="N16" s="13">
        <v>24.968599999999999</v>
      </c>
      <c r="O16" s="13">
        <v>4.09314</v>
      </c>
    </row>
    <row r="17" spans="1:15" x14ac:dyDescent="0.3">
      <c r="A17" s="13">
        <v>2000</v>
      </c>
      <c r="B17" s="13">
        <v>1.65707</v>
      </c>
      <c r="C17" s="13">
        <v>6.6472199999999999</v>
      </c>
      <c r="D17" s="13">
        <v>11.112</v>
      </c>
      <c r="E17" s="13">
        <v>53.255499999999998</v>
      </c>
      <c r="F17" s="13">
        <v>27.328199999999999</v>
      </c>
      <c r="G17" s="13"/>
      <c r="H17" s="13">
        <v>2000</v>
      </c>
      <c r="I17" s="13">
        <v>36.061880000000002</v>
      </c>
      <c r="J17" s="13">
        <v>63.938130000000001</v>
      </c>
      <c r="K17" s="13"/>
      <c r="L17" s="13">
        <v>2000</v>
      </c>
      <c r="M17" s="13">
        <v>73.961799999999997</v>
      </c>
      <c r="N17" s="13">
        <v>20.2349</v>
      </c>
      <c r="O17" s="13">
        <v>5.8032199999999996</v>
      </c>
    </row>
    <row r="18" spans="1:15" x14ac:dyDescent="0.3">
      <c r="A18" s="13">
        <v>2001</v>
      </c>
      <c r="B18" s="13">
        <v>1.2793099999999999</v>
      </c>
      <c r="C18" s="13">
        <v>6.1489900000000004</v>
      </c>
      <c r="D18" s="13">
        <v>14.0998</v>
      </c>
      <c r="E18" s="13">
        <v>47.263300000000001</v>
      </c>
      <c r="F18" s="13">
        <v>31.208600000000001</v>
      </c>
      <c r="G18" s="13"/>
      <c r="H18" s="13">
        <v>2001</v>
      </c>
      <c r="I18" s="13">
        <v>35.491019999999999</v>
      </c>
      <c r="J18" s="13">
        <v>64.508979999999994</v>
      </c>
      <c r="K18" s="13"/>
      <c r="L18" s="13">
        <v>2001</v>
      </c>
      <c r="M18" s="13">
        <v>75.902100000000004</v>
      </c>
      <c r="N18" s="13">
        <v>18.093599999999999</v>
      </c>
      <c r="O18" s="13">
        <v>6.00434</v>
      </c>
    </row>
    <row r="19" spans="1:15" x14ac:dyDescent="0.3">
      <c r="A19" s="13">
        <v>2002</v>
      </c>
      <c r="B19" s="13">
        <v>0.88890999999999998</v>
      </c>
      <c r="C19" s="13">
        <v>2.51023</v>
      </c>
      <c r="D19" s="13">
        <v>15.1082</v>
      </c>
      <c r="E19" s="13">
        <v>57.333199999999998</v>
      </c>
      <c r="F19" s="13">
        <v>24.159400000000002</v>
      </c>
      <c r="G19" s="13"/>
      <c r="H19" s="13">
        <v>2002</v>
      </c>
      <c r="I19" s="13">
        <v>31.207529999999998</v>
      </c>
      <c r="J19" s="13">
        <v>68.792469999999994</v>
      </c>
      <c r="K19" s="13"/>
      <c r="L19" s="13">
        <v>2002</v>
      </c>
      <c r="M19" s="13">
        <v>72.253699999999995</v>
      </c>
      <c r="N19" s="13">
        <v>23.7911</v>
      </c>
      <c r="O19" s="13">
        <v>3.9552100000000001</v>
      </c>
    </row>
    <row r="20" spans="1:15" x14ac:dyDescent="0.3">
      <c r="A20" s="13">
        <v>2003</v>
      </c>
      <c r="B20" s="13">
        <v>1.9189099999999999</v>
      </c>
      <c r="C20" s="13">
        <v>2.0667300000000002</v>
      </c>
      <c r="D20" s="13">
        <v>13.2811</v>
      </c>
      <c r="E20" s="13">
        <v>55.024799999999999</v>
      </c>
      <c r="F20" s="13">
        <v>27.708400000000001</v>
      </c>
      <c r="G20" s="13"/>
      <c r="H20" s="13">
        <v>2003</v>
      </c>
      <c r="I20" s="13">
        <v>32.466810000000002</v>
      </c>
      <c r="J20" s="13">
        <v>67.533190000000005</v>
      </c>
      <c r="K20" s="13"/>
      <c r="L20" s="13">
        <v>2003</v>
      </c>
      <c r="M20" s="13">
        <v>66.534000000000006</v>
      </c>
      <c r="N20" s="13">
        <v>30.218699999999998</v>
      </c>
      <c r="O20" s="13">
        <v>3.2472500000000002</v>
      </c>
    </row>
    <row r="21" spans="1:15" x14ac:dyDescent="0.3">
      <c r="A21" s="13">
        <v>2004</v>
      </c>
      <c r="B21" s="13">
        <v>1.46509</v>
      </c>
      <c r="C21" s="13">
        <v>2.2500100000000001</v>
      </c>
      <c r="D21" s="13">
        <v>14.460900000000001</v>
      </c>
      <c r="E21" s="13">
        <v>55.622199999999999</v>
      </c>
      <c r="F21" s="13">
        <v>26.201699999999999</v>
      </c>
      <c r="G21" s="13"/>
      <c r="H21" s="13">
        <v>2004</v>
      </c>
      <c r="I21" s="13">
        <v>32.480159999999998</v>
      </c>
      <c r="J21" s="13">
        <v>67.519840000000002</v>
      </c>
      <c r="K21" s="13"/>
      <c r="L21" s="13">
        <v>2004</v>
      </c>
      <c r="M21" s="13">
        <v>74.517899999999997</v>
      </c>
      <c r="N21" s="13">
        <v>22.9148</v>
      </c>
      <c r="O21" s="13">
        <v>2.5673300000000001</v>
      </c>
    </row>
    <row r="22" spans="1:15" x14ac:dyDescent="0.3">
      <c r="A22" s="13">
        <v>2005</v>
      </c>
      <c r="B22" s="13">
        <v>2.2645499999999998</v>
      </c>
      <c r="C22" s="13">
        <v>4.3601299999999998</v>
      </c>
      <c r="D22" s="13">
        <v>12.9046</v>
      </c>
      <c r="E22" s="13">
        <v>49.442599999999999</v>
      </c>
      <c r="F22" s="13">
        <v>31.028099999999998</v>
      </c>
      <c r="G22" s="13"/>
      <c r="H22" s="13">
        <v>2005</v>
      </c>
      <c r="I22" s="13">
        <v>36.120719999999999</v>
      </c>
      <c r="J22" s="13">
        <v>63.879280000000001</v>
      </c>
      <c r="K22" s="13"/>
      <c r="L22" s="13">
        <v>2005</v>
      </c>
      <c r="M22" s="13">
        <v>64.929000000000002</v>
      </c>
      <c r="N22" s="13">
        <v>28.8215</v>
      </c>
      <c r="O22" s="13">
        <v>6.24946</v>
      </c>
    </row>
    <row r="23" spans="1:15" x14ac:dyDescent="0.3">
      <c r="A23" s="13">
        <v>2006</v>
      </c>
      <c r="B23" s="13">
        <v>3.1949800000000002</v>
      </c>
      <c r="C23" s="13">
        <v>7.2306699999999999</v>
      </c>
      <c r="D23" s="13">
        <v>13.994300000000001</v>
      </c>
      <c r="E23" s="13">
        <v>43.6447</v>
      </c>
      <c r="F23" s="13">
        <v>31.935400000000001</v>
      </c>
      <c r="G23" s="13"/>
      <c r="H23" s="13">
        <v>2006</v>
      </c>
      <c r="I23" s="13">
        <v>40.046210000000002</v>
      </c>
      <c r="J23" s="13">
        <v>59.953780000000002</v>
      </c>
      <c r="K23" s="13"/>
      <c r="L23" s="13">
        <v>2006</v>
      </c>
      <c r="M23" s="13">
        <v>69.380499999999998</v>
      </c>
      <c r="N23" s="13">
        <v>21.0762</v>
      </c>
      <c r="O23" s="13">
        <v>9.54331</v>
      </c>
    </row>
    <row r="24" spans="1:15" x14ac:dyDescent="0.3">
      <c r="A24" s="13">
        <v>2007</v>
      </c>
      <c r="B24" s="13">
        <v>2.65</v>
      </c>
      <c r="C24" s="13">
        <v>3.8841700000000001</v>
      </c>
      <c r="D24" s="13">
        <v>10.3088</v>
      </c>
      <c r="E24" s="13">
        <v>52.311</v>
      </c>
      <c r="F24" s="13">
        <v>30.8461</v>
      </c>
      <c r="G24" s="13"/>
      <c r="H24" s="13">
        <v>2007</v>
      </c>
      <c r="I24" s="13">
        <v>38.427430000000001</v>
      </c>
      <c r="J24" s="13">
        <v>61.572569999999999</v>
      </c>
      <c r="K24" s="13"/>
      <c r="L24" s="13">
        <v>2007</v>
      </c>
      <c r="M24" s="13">
        <v>74.918999999999997</v>
      </c>
      <c r="N24" s="13">
        <v>21.6022</v>
      </c>
      <c r="O24" s="13">
        <v>3.47879</v>
      </c>
    </row>
    <row r="25" spans="1:15" x14ac:dyDescent="0.3">
      <c r="A25" s="13">
        <v>2008</v>
      </c>
      <c r="B25" s="13">
        <v>2.14289</v>
      </c>
      <c r="C25" s="13">
        <v>5.7048800000000002</v>
      </c>
      <c r="D25" s="13">
        <v>14.011699999999999</v>
      </c>
      <c r="E25" s="13">
        <v>47.822899999999997</v>
      </c>
      <c r="F25" s="13">
        <v>30.317699999999999</v>
      </c>
      <c r="G25" s="13"/>
      <c r="H25" s="13">
        <v>2008</v>
      </c>
      <c r="I25" s="13">
        <v>36.644590000000001</v>
      </c>
      <c r="J25" s="13">
        <v>63.355409999999999</v>
      </c>
      <c r="K25" s="13"/>
      <c r="L25" s="13">
        <v>2008</v>
      </c>
      <c r="M25" s="13">
        <v>72.760499999999993</v>
      </c>
      <c r="N25" s="13">
        <v>23.8018</v>
      </c>
      <c r="O25" s="13">
        <v>3.43777</v>
      </c>
    </row>
    <row r="26" spans="1:15" x14ac:dyDescent="0.3">
      <c r="A26" s="13">
        <v>2009</v>
      </c>
      <c r="B26" s="13">
        <v>3.0172500000000002</v>
      </c>
      <c r="C26" s="13">
        <v>9.1336399999999998</v>
      </c>
      <c r="D26" s="13">
        <v>21.442699999999999</v>
      </c>
      <c r="E26" s="13">
        <v>41.133800000000001</v>
      </c>
      <c r="F26" s="13">
        <v>25.272600000000001</v>
      </c>
      <c r="G26" s="13"/>
      <c r="H26" s="13">
        <v>2009</v>
      </c>
      <c r="I26" s="13">
        <v>43.046410000000002</v>
      </c>
      <c r="J26" s="13">
        <v>56.953589999999998</v>
      </c>
      <c r="K26" s="13"/>
      <c r="L26" s="13">
        <v>2009</v>
      </c>
      <c r="M26" s="13">
        <v>60.660899999999998</v>
      </c>
      <c r="N26" s="13">
        <v>31.177700000000002</v>
      </c>
      <c r="O26" s="13">
        <v>8.1614000000000004</v>
      </c>
    </row>
    <row r="27" spans="1:15" x14ac:dyDescent="0.3">
      <c r="A27" s="13">
        <v>2010</v>
      </c>
      <c r="B27" s="13">
        <v>2.94015</v>
      </c>
      <c r="C27" s="13">
        <v>7.2181199999999999</v>
      </c>
      <c r="D27" s="13">
        <v>21.249300000000002</v>
      </c>
      <c r="E27" s="13">
        <v>39.420299999999997</v>
      </c>
      <c r="F27" s="13">
        <v>29.1721</v>
      </c>
      <c r="G27" s="13"/>
      <c r="H27" s="13">
        <v>2010</v>
      </c>
      <c r="I27" s="13">
        <v>43.907559999999997</v>
      </c>
      <c r="J27" s="13">
        <v>56.09243</v>
      </c>
      <c r="K27" s="13"/>
      <c r="L27" s="13">
        <v>2010</v>
      </c>
      <c r="M27" s="13">
        <v>57.783200000000001</v>
      </c>
      <c r="N27" s="13">
        <v>32.974200000000003</v>
      </c>
      <c r="O27" s="13">
        <v>9.2425899999999999</v>
      </c>
    </row>
    <row r="28" spans="1:15" x14ac:dyDescent="0.3">
      <c r="A28" s="13">
        <v>2011</v>
      </c>
      <c r="B28" s="13">
        <v>3.5486900000000001</v>
      </c>
      <c r="C28" s="13">
        <v>5.52813</v>
      </c>
      <c r="D28" s="13">
        <v>23.990400000000001</v>
      </c>
      <c r="E28" s="13">
        <v>37.660299999999999</v>
      </c>
      <c r="F28" s="13">
        <v>29.272400000000001</v>
      </c>
      <c r="G28" s="13"/>
      <c r="H28" s="13">
        <v>2011</v>
      </c>
      <c r="I28" s="13">
        <v>46.306939999999997</v>
      </c>
      <c r="J28" s="13">
        <v>53.693060000000003</v>
      </c>
      <c r="K28" s="13"/>
      <c r="L28" s="13">
        <v>2011</v>
      </c>
      <c r="M28" s="13">
        <v>62.650399999999998</v>
      </c>
      <c r="N28" s="13">
        <v>31.1645</v>
      </c>
      <c r="O28" s="13">
        <v>6.1850399999999999</v>
      </c>
    </row>
    <row r="29" spans="1:15" x14ac:dyDescent="0.3">
      <c r="A29" s="13">
        <v>2012</v>
      </c>
      <c r="B29" s="13">
        <v>3.0730599999999999</v>
      </c>
      <c r="C29" s="13">
        <v>5.7590300000000001</v>
      </c>
      <c r="D29" s="13">
        <v>29.331</v>
      </c>
      <c r="E29" s="13">
        <v>33.113500000000002</v>
      </c>
      <c r="F29" s="13">
        <v>28.723400000000002</v>
      </c>
      <c r="G29" s="13"/>
      <c r="H29" s="13">
        <v>2012</v>
      </c>
      <c r="I29" s="13">
        <v>48.825940000000003</v>
      </c>
      <c r="J29" s="13">
        <v>51.174059999999997</v>
      </c>
      <c r="K29" s="13"/>
      <c r="L29" s="13">
        <v>2012</v>
      </c>
      <c r="M29" s="13">
        <v>52.51</v>
      </c>
      <c r="N29" s="13">
        <v>40.046199999999999</v>
      </c>
      <c r="O29" s="13">
        <v>7.44374</v>
      </c>
    </row>
    <row r="30" spans="1:15" x14ac:dyDescent="0.3">
      <c r="A30" s="13">
        <v>2013</v>
      </c>
      <c r="B30" s="13">
        <v>3.1053199999999999</v>
      </c>
      <c r="C30" s="13">
        <v>6.1465699999999996</v>
      </c>
      <c r="D30" s="13">
        <v>25.047799999999999</v>
      </c>
      <c r="E30" s="13">
        <v>39.712299999999999</v>
      </c>
      <c r="F30" s="13">
        <v>25.988</v>
      </c>
      <c r="G30" s="13"/>
      <c r="H30" s="13">
        <v>2013</v>
      </c>
      <c r="I30" s="13">
        <v>50.629629999999999</v>
      </c>
      <c r="J30" s="13">
        <v>49.370370000000001</v>
      </c>
      <c r="K30" s="13"/>
      <c r="L30" s="13">
        <v>2013</v>
      </c>
      <c r="M30" s="13">
        <v>60.293399999999998</v>
      </c>
      <c r="N30" s="13">
        <v>33.475299999999997</v>
      </c>
      <c r="O30" s="13">
        <v>6.2313200000000002</v>
      </c>
    </row>
    <row r="31" spans="1:15" x14ac:dyDescent="0.3">
      <c r="A31" s="13">
        <v>2014</v>
      </c>
      <c r="B31" s="13">
        <v>3.5576699999999999</v>
      </c>
      <c r="C31" s="13">
        <v>6.0372399999999997</v>
      </c>
      <c r="D31" s="13">
        <v>19.993099999999998</v>
      </c>
      <c r="E31" s="13">
        <v>41.567399999999999</v>
      </c>
      <c r="F31" s="13">
        <v>28.8446</v>
      </c>
      <c r="G31" s="13"/>
      <c r="H31" s="13">
        <v>2014</v>
      </c>
      <c r="I31" s="13">
        <v>51.611910000000002</v>
      </c>
      <c r="J31" s="13">
        <v>48.388080000000002</v>
      </c>
      <c r="K31" s="13"/>
      <c r="L31" s="13">
        <v>2014</v>
      </c>
      <c r="M31" s="13">
        <v>53.7973</v>
      </c>
      <c r="N31" s="13">
        <v>41.237099999999998</v>
      </c>
      <c r="O31" s="13">
        <v>4.9656399999999996</v>
      </c>
    </row>
    <row r="32" spans="1:15" x14ac:dyDescent="0.3">
      <c r="A32" s="13">
        <v>2015</v>
      </c>
      <c r="B32" s="13">
        <v>5.1434800000000003</v>
      </c>
      <c r="C32" s="13">
        <v>11.039</v>
      </c>
      <c r="D32" s="13">
        <v>18.938800000000001</v>
      </c>
      <c r="E32" s="13">
        <v>28.823899999999998</v>
      </c>
      <c r="F32" s="13">
        <v>36.0548</v>
      </c>
      <c r="G32" s="13"/>
      <c r="H32" s="13">
        <v>2015</v>
      </c>
      <c r="I32" s="13">
        <v>55.593780000000002</v>
      </c>
      <c r="J32" s="13">
        <v>44.406219999999998</v>
      </c>
      <c r="K32" s="13"/>
      <c r="L32" s="13">
        <v>2015</v>
      </c>
      <c r="M32" s="13">
        <v>50.268599999999999</v>
      </c>
      <c r="N32" s="13">
        <v>42.363700000000001</v>
      </c>
      <c r="O32" s="13">
        <v>7.3677000000000001</v>
      </c>
    </row>
    <row r="33" spans="1:15" x14ac:dyDescent="0.3">
      <c r="A33" s="13">
        <v>2016</v>
      </c>
      <c r="B33" s="13">
        <v>3.4643700000000002</v>
      </c>
      <c r="C33" s="13">
        <v>8.9611499999999999</v>
      </c>
      <c r="D33" s="13">
        <v>23.0153</v>
      </c>
      <c r="E33" s="13">
        <v>33.457799999999999</v>
      </c>
      <c r="F33" s="13">
        <v>31.101400000000002</v>
      </c>
      <c r="G33" s="13"/>
      <c r="H33" s="13">
        <v>2016</v>
      </c>
      <c r="I33" s="13">
        <v>65.301919999999996</v>
      </c>
      <c r="J33" s="13">
        <v>34.698079999999997</v>
      </c>
      <c r="K33" s="13"/>
      <c r="L33" s="13">
        <v>2016</v>
      </c>
      <c r="M33" s="13">
        <v>42.525100000000002</v>
      </c>
      <c r="N33" s="13">
        <v>51.177</v>
      </c>
      <c r="O33" s="13">
        <v>6.2979900000000004</v>
      </c>
    </row>
    <row r="34" spans="1:15" x14ac:dyDescent="0.3">
      <c r="A34" s="13">
        <v>2017</v>
      </c>
      <c r="B34" s="13">
        <v>17.200500000000002</v>
      </c>
      <c r="C34" s="13">
        <v>8.1886600000000005</v>
      </c>
      <c r="D34" s="13">
        <v>19.9634</v>
      </c>
      <c r="E34" s="13">
        <v>27.848400000000002</v>
      </c>
      <c r="F34" s="13">
        <v>26.799099999999999</v>
      </c>
      <c r="G34" s="13"/>
      <c r="H34" s="13">
        <v>2017</v>
      </c>
      <c r="I34" s="13">
        <v>56.838149999999999</v>
      </c>
      <c r="J34" s="13">
        <v>43.161850000000001</v>
      </c>
      <c r="K34" s="13"/>
      <c r="L34" s="13">
        <v>2017</v>
      </c>
      <c r="M34" s="13">
        <v>35.145600000000002</v>
      </c>
      <c r="N34" s="13">
        <v>57.441699999999997</v>
      </c>
      <c r="O34" s="13">
        <v>7.4127099999999997</v>
      </c>
    </row>
    <row r="35" spans="1:15" x14ac:dyDescent="0.3">
      <c r="A35" s="13">
        <v>2018</v>
      </c>
      <c r="B35" s="13">
        <v>13.7103</v>
      </c>
      <c r="C35" s="13">
        <v>11.815099999999999</v>
      </c>
      <c r="D35" s="13">
        <v>10.9573</v>
      </c>
      <c r="E35" s="13">
        <v>30.516300000000001</v>
      </c>
      <c r="F35" s="13">
        <v>33.001100000000001</v>
      </c>
      <c r="G35" s="13"/>
      <c r="H35" s="13">
        <v>2018</v>
      </c>
      <c r="I35" s="13">
        <v>63.991950000000003</v>
      </c>
      <c r="J35" s="13">
        <v>36.008049999999997</v>
      </c>
      <c r="K35" s="13"/>
      <c r="L35" s="13">
        <v>2018</v>
      </c>
      <c r="M35" s="13">
        <v>37.194899999999997</v>
      </c>
      <c r="N35" s="13">
        <v>56.494700000000002</v>
      </c>
      <c r="O35" s="13">
        <v>6.3104500000000003</v>
      </c>
    </row>
    <row r="36" spans="1:15" x14ac:dyDescent="0.3">
      <c r="A36" s="13">
        <v>2019</v>
      </c>
      <c r="B36" s="13">
        <v>12.361599999999999</v>
      </c>
      <c r="C36" s="13">
        <v>9.3667899999999999</v>
      </c>
      <c r="D36" s="13">
        <v>9.5250400000000006</v>
      </c>
      <c r="E36" s="13">
        <v>19.411799999999999</v>
      </c>
      <c r="F36" s="13">
        <v>49.334699999999998</v>
      </c>
      <c r="G36" s="13"/>
      <c r="H36" s="13">
        <v>2019</v>
      </c>
      <c r="I36" s="13">
        <v>62.223619999999997</v>
      </c>
      <c r="J36" s="13">
        <v>37.776389999999999</v>
      </c>
      <c r="K36" s="13"/>
      <c r="L36" s="13">
        <v>2019</v>
      </c>
      <c r="M36" s="13">
        <v>36.508400000000002</v>
      </c>
      <c r="N36" s="13">
        <v>56.076599999999999</v>
      </c>
      <c r="O36" s="13">
        <v>7.4150099999999997</v>
      </c>
    </row>
    <row r="37" spans="1:15" x14ac:dyDescent="0.3">
      <c r="A37" s="13">
        <v>2020</v>
      </c>
      <c r="B37" s="13">
        <v>8.7516099999999994</v>
      </c>
      <c r="C37" s="13">
        <v>14.7111</v>
      </c>
      <c r="D37" s="13">
        <v>4.7588200000000001</v>
      </c>
      <c r="E37" s="13">
        <v>31.6447</v>
      </c>
      <c r="F37" s="13">
        <v>40.133800000000001</v>
      </c>
      <c r="G37" s="13"/>
      <c r="H37" s="13">
        <v>2020</v>
      </c>
      <c r="I37" s="13">
        <v>64.431380000000004</v>
      </c>
      <c r="J37" s="13">
        <v>35.568620000000003</v>
      </c>
      <c r="K37" s="13"/>
      <c r="L37" s="13">
        <v>2020</v>
      </c>
      <c r="M37" s="13">
        <v>26.832000000000001</v>
      </c>
      <c r="N37" s="13">
        <v>68.912999999999997</v>
      </c>
      <c r="O37" s="13">
        <v>4.2549700000000001</v>
      </c>
    </row>
    <row r="38" spans="1:15" x14ac:dyDescent="0.3">
      <c r="A38" s="13">
        <v>2021</v>
      </c>
      <c r="B38" s="13">
        <v>9.0666100000000007</v>
      </c>
      <c r="C38" s="13">
        <v>9.4184099999999997</v>
      </c>
      <c r="D38" s="13">
        <v>4.23956</v>
      </c>
      <c r="E38" s="13">
        <v>23.723500000000001</v>
      </c>
      <c r="F38" s="13">
        <v>53.551900000000003</v>
      </c>
      <c r="G38" s="13"/>
      <c r="H38" s="13">
        <v>2021</v>
      </c>
      <c r="I38" s="13">
        <v>65.911799999999999</v>
      </c>
      <c r="J38" s="13">
        <v>34.088200000000001</v>
      </c>
      <c r="K38" s="13"/>
      <c r="L38" s="13">
        <v>2021</v>
      </c>
      <c r="M38" s="13">
        <v>31.642700000000001</v>
      </c>
      <c r="N38" s="13">
        <v>61.466000000000001</v>
      </c>
      <c r="O38" s="13">
        <v>6.89133</v>
      </c>
    </row>
    <row r="39" spans="1:15" x14ac:dyDescent="0.3">
      <c r="A39" s="13">
        <v>2022</v>
      </c>
      <c r="B39" s="13">
        <v>7.7349100000000002</v>
      </c>
      <c r="C39" s="13">
        <v>6.6543299999999999</v>
      </c>
      <c r="D39" s="13">
        <v>2.63998</v>
      </c>
      <c r="E39" s="13">
        <v>20.889800000000001</v>
      </c>
      <c r="F39" s="13">
        <v>62.081000000000003</v>
      </c>
      <c r="G39" s="13"/>
      <c r="H39" s="13">
        <v>2022</v>
      </c>
      <c r="I39" s="13">
        <v>60.093069999999997</v>
      </c>
      <c r="J39" s="13">
        <v>39.906930000000003</v>
      </c>
      <c r="K39" s="13"/>
      <c r="L39" s="13">
        <v>2022</v>
      </c>
      <c r="M39" s="13">
        <v>41.162599999999998</v>
      </c>
      <c r="N39" s="13">
        <v>51.93</v>
      </c>
      <c r="O39" s="13">
        <v>6.9073500000000001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E15E-BCF6-499F-9D76-8C3B9874892D}">
  <dimension ref="A1:E39"/>
  <sheetViews>
    <sheetView zoomScale="70" zoomScaleNormal="70" workbookViewId="0">
      <selection activeCell="Z29" sqref="Z29"/>
    </sheetView>
  </sheetViews>
  <sheetFormatPr defaultRowHeight="14.4" x14ac:dyDescent="0.3"/>
  <cols>
    <col min="2" max="2" width="20.6640625" customWidth="1"/>
    <col min="3" max="3" width="8.88671875" bestFit="1" customWidth="1"/>
    <col min="4" max="4" width="40" bestFit="1" customWidth="1"/>
    <col min="5" max="5" width="6.6640625" bestFit="1" customWidth="1"/>
  </cols>
  <sheetData>
    <row r="1" spans="1:5" ht="129.6" x14ac:dyDescent="0.3">
      <c r="B1" t="s">
        <v>107</v>
      </c>
      <c r="C1" s="11" t="s">
        <v>108</v>
      </c>
      <c r="D1" s="11" t="s">
        <v>109</v>
      </c>
      <c r="E1" s="11" t="s">
        <v>110</v>
      </c>
    </row>
    <row r="2" spans="1:5" x14ac:dyDescent="0.3">
      <c r="A2">
        <v>1985</v>
      </c>
      <c r="B2">
        <v>49.3</v>
      </c>
      <c r="C2">
        <v>24.86</v>
      </c>
      <c r="D2">
        <v>6.63</v>
      </c>
      <c r="E2">
        <v>19.2</v>
      </c>
    </row>
    <row r="3" spans="1:5" x14ac:dyDescent="0.3">
      <c r="A3">
        <v>1986</v>
      </c>
      <c r="B3">
        <v>49.79</v>
      </c>
      <c r="C3">
        <v>24.11</v>
      </c>
      <c r="D3">
        <v>7.2</v>
      </c>
      <c r="E3">
        <v>18.899999999999999</v>
      </c>
    </row>
    <row r="4" spans="1:5" x14ac:dyDescent="0.3">
      <c r="A4">
        <v>1987</v>
      </c>
      <c r="B4">
        <v>50.81</v>
      </c>
      <c r="C4">
        <v>23.67</v>
      </c>
      <c r="D4">
        <v>7.17</v>
      </c>
      <c r="E4">
        <v>18.350000000000001</v>
      </c>
    </row>
    <row r="5" spans="1:5" x14ac:dyDescent="0.3">
      <c r="A5">
        <v>1988</v>
      </c>
      <c r="B5">
        <v>52.68</v>
      </c>
      <c r="C5">
        <v>22.6</v>
      </c>
      <c r="D5">
        <v>6.99</v>
      </c>
      <c r="E5">
        <v>17.73</v>
      </c>
    </row>
    <row r="6" spans="1:5" x14ac:dyDescent="0.3">
      <c r="A6">
        <v>1989</v>
      </c>
      <c r="B6">
        <v>54.67</v>
      </c>
      <c r="C6">
        <v>21.49</v>
      </c>
      <c r="D6">
        <v>6.77</v>
      </c>
      <c r="E6">
        <v>17.07</v>
      </c>
    </row>
    <row r="7" spans="1:5" x14ac:dyDescent="0.3">
      <c r="A7">
        <v>1990</v>
      </c>
      <c r="B7">
        <v>56.49</v>
      </c>
      <c r="C7">
        <v>20.56</v>
      </c>
      <c r="D7">
        <v>6.23</v>
      </c>
      <c r="E7">
        <v>16.71</v>
      </c>
    </row>
    <row r="8" spans="1:5" x14ac:dyDescent="0.3">
      <c r="A8">
        <v>1991</v>
      </c>
      <c r="B8">
        <v>58.15</v>
      </c>
      <c r="C8">
        <v>19.87</v>
      </c>
      <c r="D8">
        <v>5.72</v>
      </c>
      <c r="E8">
        <v>16.260000000000002</v>
      </c>
    </row>
    <row r="9" spans="1:5" x14ac:dyDescent="0.3">
      <c r="A9">
        <v>1992</v>
      </c>
      <c r="B9">
        <v>59.38</v>
      </c>
      <c r="C9">
        <v>19.43</v>
      </c>
      <c r="D9">
        <v>5.3</v>
      </c>
      <c r="E9">
        <v>15.89</v>
      </c>
    </row>
    <row r="10" spans="1:5" x14ac:dyDescent="0.3">
      <c r="A10">
        <v>1993</v>
      </c>
      <c r="B10">
        <v>60.27</v>
      </c>
      <c r="C10">
        <v>19.3</v>
      </c>
      <c r="D10">
        <v>5.26</v>
      </c>
      <c r="E10">
        <v>15.16</v>
      </c>
    </row>
    <row r="11" spans="1:5" x14ac:dyDescent="0.3">
      <c r="A11">
        <v>1994</v>
      </c>
      <c r="B11">
        <v>60.74</v>
      </c>
      <c r="C11">
        <v>19.28</v>
      </c>
      <c r="D11">
        <v>5.19</v>
      </c>
      <c r="E11">
        <v>14.79</v>
      </c>
    </row>
    <row r="12" spans="1:5" x14ac:dyDescent="0.3">
      <c r="A12">
        <v>1995</v>
      </c>
      <c r="B12">
        <v>61.03</v>
      </c>
      <c r="C12">
        <v>19.059999999999999</v>
      </c>
      <c r="D12">
        <v>5.09</v>
      </c>
      <c r="E12">
        <v>14.82</v>
      </c>
    </row>
    <row r="13" spans="1:5" x14ac:dyDescent="0.3">
      <c r="A13">
        <v>1996</v>
      </c>
      <c r="B13">
        <v>61.88</v>
      </c>
      <c r="C13">
        <v>18.89</v>
      </c>
      <c r="D13">
        <v>4.83</v>
      </c>
      <c r="E13">
        <v>14.4</v>
      </c>
    </row>
    <row r="14" spans="1:5" x14ac:dyDescent="0.3">
      <c r="A14">
        <v>1997</v>
      </c>
      <c r="B14">
        <v>63.11</v>
      </c>
      <c r="C14">
        <v>18.649999999999999</v>
      </c>
      <c r="D14">
        <v>4.58</v>
      </c>
      <c r="E14">
        <v>13.66</v>
      </c>
    </row>
    <row r="15" spans="1:5" x14ac:dyDescent="0.3">
      <c r="A15">
        <v>1998</v>
      </c>
      <c r="B15">
        <v>64</v>
      </c>
      <c r="C15">
        <v>18.420000000000002</v>
      </c>
      <c r="D15">
        <v>4.55</v>
      </c>
      <c r="E15">
        <v>13.03</v>
      </c>
    </row>
    <row r="16" spans="1:5" x14ac:dyDescent="0.3">
      <c r="A16">
        <v>1999</v>
      </c>
      <c r="B16">
        <v>65.16</v>
      </c>
      <c r="C16">
        <v>17.989999999999998</v>
      </c>
      <c r="D16">
        <v>4.59</v>
      </c>
      <c r="E16">
        <v>12.26</v>
      </c>
    </row>
    <row r="17" spans="1:5" x14ac:dyDescent="0.3">
      <c r="A17">
        <v>2000</v>
      </c>
      <c r="B17">
        <v>65.739999999999995</v>
      </c>
      <c r="C17">
        <v>17.989999999999998</v>
      </c>
      <c r="D17">
        <v>4.43</v>
      </c>
      <c r="E17">
        <v>11.83</v>
      </c>
    </row>
    <row r="18" spans="1:5" x14ac:dyDescent="0.3">
      <c r="A18">
        <v>2001</v>
      </c>
      <c r="B18">
        <v>66.510000000000005</v>
      </c>
      <c r="C18">
        <v>17.87</v>
      </c>
      <c r="D18">
        <v>4.32</v>
      </c>
      <c r="E18">
        <v>11.31</v>
      </c>
    </row>
    <row r="19" spans="1:5" x14ac:dyDescent="0.3">
      <c r="A19">
        <v>2002</v>
      </c>
      <c r="B19">
        <v>67.36</v>
      </c>
      <c r="C19">
        <v>17.91</v>
      </c>
      <c r="D19">
        <v>3.98</v>
      </c>
      <c r="E19">
        <v>10.75</v>
      </c>
    </row>
    <row r="20" spans="1:5" x14ac:dyDescent="0.3">
      <c r="A20">
        <v>2003</v>
      </c>
      <c r="B20">
        <v>67.47</v>
      </c>
      <c r="C20">
        <v>18.5</v>
      </c>
      <c r="D20">
        <v>3.85</v>
      </c>
      <c r="E20">
        <v>10.19</v>
      </c>
    </row>
    <row r="21" spans="1:5" x14ac:dyDescent="0.3">
      <c r="A21">
        <v>2004</v>
      </c>
      <c r="B21">
        <v>67.790000000000006</v>
      </c>
      <c r="C21">
        <v>18.87</v>
      </c>
      <c r="D21">
        <v>3.67</v>
      </c>
      <c r="E21">
        <v>9.67</v>
      </c>
    </row>
    <row r="22" spans="1:5" x14ac:dyDescent="0.3">
      <c r="A22">
        <v>2005</v>
      </c>
      <c r="B22">
        <v>68.06</v>
      </c>
      <c r="C22">
        <v>19.100000000000001</v>
      </c>
      <c r="D22">
        <v>3.62</v>
      </c>
      <c r="E22">
        <v>9.23</v>
      </c>
    </row>
    <row r="23" spans="1:5" x14ac:dyDescent="0.3">
      <c r="A23">
        <v>2006</v>
      </c>
      <c r="B23">
        <v>68.14</v>
      </c>
      <c r="C23">
        <v>19.48</v>
      </c>
      <c r="D23">
        <v>3.55</v>
      </c>
      <c r="E23">
        <v>8.83</v>
      </c>
    </row>
    <row r="24" spans="1:5" x14ac:dyDescent="0.3">
      <c r="A24">
        <v>2007</v>
      </c>
      <c r="B24">
        <v>68.45</v>
      </c>
      <c r="C24">
        <v>19.559999999999999</v>
      </c>
      <c r="D24">
        <v>3.45</v>
      </c>
      <c r="E24">
        <v>8.5500000000000007</v>
      </c>
    </row>
    <row r="25" spans="1:5" x14ac:dyDescent="0.3">
      <c r="A25">
        <v>2008</v>
      </c>
      <c r="B25">
        <v>68.900000000000006</v>
      </c>
      <c r="C25">
        <v>19.36</v>
      </c>
      <c r="D25">
        <v>3.29</v>
      </c>
      <c r="E25">
        <v>8.4499999999999993</v>
      </c>
    </row>
    <row r="26" spans="1:5" x14ac:dyDescent="0.3">
      <c r="A26">
        <v>2009</v>
      </c>
      <c r="B26">
        <v>69.680000000000007</v>
      </c>
      <c r="C26">
        <v>19.309999999999999</v>
      </c>
      <c r="D26">
        <v>3.05</v>
      </c>
      <c r="E26">
        <v>7.97</v>
      </c>
    </row>
    <row r="27" spans="1:5" x14ac:dyDescent="0.3">
      <c r="A27">
        <v>2010</v>
      </c>
      <c r="B27">
        <v>70.209999999999994</v>
      </c>
      <c r="C27">
        <v>19.22</v>
      </c>
      <c r="D27">
        <v>2.96</v>
      </c>
      <c r="E27">
        <v>7.61</v>
      </c>
    </row>
    <row r="28" spans="1:5" x14ac:dyDescent="0.3">
      <c r="A28">
        <v>2011</v>
      </c>
      <c r="B28">
        <v>71.27</v>
      </c>
      <c r="C28">
        <v>18.649999999999999</v>
      </c>
      <c r="D28">
        <v>2.79</v>
      </c>
      <c r="E28">
        <v>7.29</v>
      </c>
    </row>
    <row r="29" spans="1:5" x14ac:dyDescent="0.3">
      <c r="A29">
        <v>2012</v>
      </c>
      <c r="B29">
        <v>70.7</v>
      </c>
      <c r="C29">
        <v>19.350000000000001</v>
      </c>
      <c r="D29">
        <v>2.74</v>
      </c>
      <c r="E29">
        <v>7.22</v>
      </c>
    </row>
    <row r="30" spans="1:5" x14ac:dyDescent="0.3">
      <c r="A30">
        <v>2013</v>
      </c>
      <c r="B30">
        <v>71.349999999999994</v>
      </c>
      <c r="C30">
        <v>19.03</v>
      </c>
      <c r="D30">
        <v>2.63</v>
      </c>
      <c r="E30">
        <v>6.99</v>
      </c>
    </row>
    <row r="31" spans="1:5" x14ac:dyDescent="0.3">
      <c r="A31">
        <v>2014</v>
      </c>
      <c r="B31">
        <v>71.59</v>
      </c>
      <c r="C31">
        <v>19</v>
      </c>
      <c r="D31">
        <v>2.6</v>
      </c>
      <c r="E31">
        <v>6.81</v>
      </c>
    </row>
    <row r="32" spans="1:5" x14ac:dyDescent="0.3">
      <c r="A32">
        <v>2015</v>
      </c>
      <c r="B32">
        <v>70.91</v>
      </c>
      <c r="C32">
        <v>19.920000000000002</v>
      </c>
      <c r="D32">
        <v>2.65</v>
      </c>
      <c r="E32">
        <v>6.52</v>
      </c>
    </row>
    <row r="33" spans="1:5" x14ac:dyDescent="0.3">
      <c r="A33">
        <v>2016</v>
      </c>
      <c r="B33">
        <v>71.010000000000005</v>
      </c>
      <c r="C33">
        <v>20.100000000000001</v>
      </c>
      <c r="D33">
        <v>2.61</v>
      </c>
      <c r="E33">
        <v>6.28</v>
      </c>
    </row>
    <row r="34" spans="1:5" x14ac:dyDescent="0.3">
      <c r="A34">
        <v>2017</v>
      </c>
      <c r="B34">
        <v>71.069999999999993</v>
      </c>
      <c r="C34">
        <v>20.22</v>
      </c>
      <c r="D34">
        <v>2.63</v>
      </c>
      <c r="E34">
        <v>6.08</v>
      </c>
    </row>
    <row r="35" spans="1:5" x14ac:dyDescent="0.3">
      <c r="A35">
        <v>2018</v>
      </c>
      <c r="B35">
        <v>71.05</v>
      </c>
      <c r="C35">
        <v>20.309999999999999</v>
      </c>
      <c r="D35">
        <v>2.69</v>
      </c>
      <c r="E35">
        <v>5.95</v>
      </c>
    </row>
    <row r="36" spans="1:5" x14ac:dyDescent="0.3">
      <c r="A36">
        <v>2019</v>
      </c>
      <c r="B36">
        <v>71</v>
      </c>
      <c r="C36">
        <v>20.68</v>
      </c>
      <c r="D36">
        <v>2.74</v>
      </c>
      <c r="E36">
        <v>5.58</v>
      </c>
    </row>
    <row r="37" spans="1:5" x14ac:dyDescent="0.3">
      <c r="A37">
        <v>2020</v>
      </c>
      <c r="B37">
        <v>73.05</v>
      </c>
      <c r="C37">
        <v>19.73</v>
      </c>
      <c r="D37">
        <v>2.67</v>
      </c>
      <c r="E37">
        <v>4.55</v>
      </c>
    </row>
    <row r="38" spans="1:5" x14ac:dyDescent="0.3">
      <c r="A38">
        <v>2021</v>
      </c>
      <c r="B38">
        <v>73.41</v>
      </c>
      <c r="C38">
        <v>19.84</v>
      </c>
      <c r="D38">
        <v>2.66</v>
      </c>
      <c r="E38">
        <v>4.08</v>
      </c>
    </row>
    <row r="39" spans="1:5" x14ac:dyDescent="0.3">
      <c r="A39">
        <v>2022</v>
      </c>
      <c r="B39">
        <v>73.28</v>
      </c>
      <c r="C39">
        <v>20.12</v>
      </c>
      <c r="D39">
        <v>2.67</v>
      </c>
      <c r="E39">
        <v>3.93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953F-71E6-40B8-B38C-A274C6A9E61C}">
  <dimension ref="A1:J41"/>
  <sheetViews>
    <sheetView tabSelected="1" zoomScale="85" zoomScaleNormal="85" workbookViewId="0">
      <selection activeCell="AC40" sqref="AC40"/>
    </sheetView>
  </sheetViews>
  <sheetFormatPr defaultColWidth="9.109375" defaultRowHeight="14.4" x14ac:dyDescent="0.3"/>
  <cols>
    <col min="1" max="16384" width="9.109375" style="8"/>
  </cols>
  <sheetData>
    <row r="1" spans="1:10" s="7" customFormat="1" x14ac:dyDescent="0.3">
      <c r="A1" s="7" t="s">
        <v>0</v>
      </c>
      <c r="H1" s="7" t="s">
        <v>1</v>
      </c>
    </row>
    <row r="3" spans="1:10" x14ac:dyDescent="0.3">
      <c r="B3" s="8" t="s">
        <v>111</v>
      </c>
      <c r="C3" s="8" t="s">
        <v>112</v>
      </c>
      <c r="D3" s="8" t="s">
        <v>113</v>
      </c>
      <c r="E3" s="8" t="s">
        <v>114</v>
      </c>
      <c r="I3" s="8" t="s">
        <v>115</v>
      </c>
      <c r="J3" s="8" t="s">
        <v>116</v>
      </c>
    </row>
    <row r="4" spans="1:10" x14ac:dyDescent="0.3">
      <c r="A4" s="9">
        <v>1985</v>
      </c>
      <c r="B4" s="19">
        <v>26.47204955228495</v>
      </c>
      <c r="C4" s="19">
        <v>17.183204336929041</v>
      </c>
      <c r="D4" s="19">
        <v>20.897417495666385</v>
      </c>
      <c r="E4" s="19">
        <v>35.447328615119631</v>
      </c>
      <c r="H4" s="9">
        <v>1985</v>
      </c>
      <c r="I4" s="19">
        <v>8.4802398681640625</v>
      </c>
      <c r="J4" s="19">
        <v>16.387580871582031</v>
      </c>
    </row>
    <row r="5" spans="1:10" x14ac:dyDescent="0.3">
      <c r="A5" s="9">
        <v>1986</v>
      </c>
      <c r="B5" s="19">
        <v>28.329946021547673</v>
      </c>
      <c r="C5" s="19">
        <v>15.93457024847571</v>
      </c>
      <c r="D5" s="19">
        <v>22.945212963570008</v>
      </c>
      <c r="E5" s="19">
        <v>32.790270766406607</v>
      </c>
      <c r="H5" s="9">
        <v>1986</v>
      </c>
      <c r="I5" s="19">
        <v>8.2049427032470703</v>
      </c>
      <c r="J5" s="19">
        <v>16.740453720092773</v>
      </c>
    </row>
    <row r="6" spans="1:10" x14ac:dyDescent="0.3">
      <c r="A6" s="9">
        <v>1987</v>
      </c>
      <c r="B6" s="19">
        <v>29.836508346981581</v>
      </c>
      <c r="C6" s="19">
        <v>14.408719554827648</v>
      </c>
      <c r="D6" s="19">
        <v>24.665498185022365</v>
      </c>
      <c r="E6" s="19">
        <v>31.089273913168402</v>
      </c>
      <c r="H6" s="9">
        <v>1987</v>
      </c>
      <c r="I6" s="19">
        <v>8.0366115570068359</v>
      </c>
      <c r="J6" s="19">
        <v>18.168325424194336</v>
      </c>
    </row>
    <row r="7" spans="1:10" x14ac:dyDescent="0.3">
      <c r="A7" s="9">
        <v>1988</v>
      </c>
      <c r="B7" s="19">
        <v>31.141282406838567</v>
      </c>
      <c r="C7" s="19">
        <v>13.025925470853592</v>
      </c>
      <c r="D7" s="19">
        <v>26.636358849239087</v>
      </c>
      <c r="E7" s="19">
        <v>29.196433273068756</v>
      </c>
      <c r="H7" s="9">
        <v>1988</v>
      </c>
      <c r="I7" s="19">
        <v>7.8109092712402344</v>
      </c>
      <c r="J7" s="19">
        <v>18.994472503662109</v>
      </c>
    </row>
    <row r="8" spans="1:10" x14ac:dyDescent="0.3">
      <c r="A8" s="9">
        <v>1989</v>
      </c>
      <c r="B8" s="19">
        <v>32.130421527254057</v>
      </c>
      <c r="C8" s="19">
        <v>11.871600263153672</v>
      </c>
      <c r="D8" s="19">
        <v>28.521686109016219</v>
      </c>
      <c r="E8" s="19">
        <v>27.47629210057605</v>
      </c>
      <c r="H8" s="9">
        <v>1989</v>
      </c>
      <c r="I8" s="19">
        <v>7.7260403633117676</v>
      </c>
      <c r="J8" s="19">
        <v>20.287651062011719</v>
      </c>
    </row>
    <row r="9" spans="1:10" x14ac:dyDescent="0.3">
      <c r="A9" s="9">
        <v>1990</v>
      </c>
      <c r="B9" s="19">
        <v>32.814908530378382</v>
      </c>
      <c r="C9" s="19">
        <v>10.998894802664108</v>
      </c>
      <c r="D9" s="19">
        <v>29.958118837797748</v>
      </c>
      <c r="E9" s="19">
        <v>26.228077829159758</v>
      </c>
      <c r="H9" s="9">
        <v>1990</v>
      </c>
      <c r="I9" s="19">
        <v>7.5173563957214355</v>
      </c>
      <c r="J9" s="19">
        <v>21.603517532348633</v>
      </c>
    </row>
    <row r="10" spans="1:10" x14ac:dyDescent="0.3">
      <c r="A10" s="9">
        <v>1991</v>
      </c>
      <c r="B10" s="19">
        <v>33.022585674905756</v>
      </c>
      <c r="C10" s="19">
        <v>10.490858492490082</v>
      </c>
      <c r="D10" s="19">
        <v>29.894933519299471</v>
      </c>
      <c r="E10" s="19">
        <v>26.59162231330469</v>
      </c>
      <c r="H10" s="9">
        <v>1991</v>
      </c>
      <c r="I10" s="19">
        <v>7.6556682586669922</v>
      </c>
      <c r="J10" s="19">
        <v>22.721567153930664</v>
      </c>
    </row>
    <row r="11" spans="1:10" x14ac:dyDescent="0.3">
      <c r="A11" s="9">
        <v>1992</v>
      </c>
      <c r="B11" s="19">
        <v>33.371872261707722</v>
      </c>
      <c r="C11" s="19">
        <v>10.04892415538896</v>
      </c>
      <c r="D11" s="19">
        <v>30.719379807224222</v>
      </c>
      <c r="E11" s="19">
        <v>25.859823775679097</v>
      </c>
      <c r="H11" s="9">
        <v>1992</v>
      </c>
      <c r="I11" s="19">
        <v>7.8277230262756348</v>
      </c>
      <c r="J11" s="19">
        <v>24.058805465698242</v>
      </c>
    </row>
    <row r="12" spans="1:10" x14ac:dyDescent="0.3">
      <c r="A12" s="9">
        <v>1993</v>
      </c>
      <c r="B12" s="19">
        <v>33.57083007962791</v>
      </c>
      <c r="C12" s="19">
        <v>9.7428765225916418</v>
      </c>
      <c r="D12" s="19">
        <v>31.203082517769509</v>
      </c>
      <c r="E12" s="19">
        <v>25.483210880010944</v>
      </c>
      <c r="H12" s="9">
        <v>1993</v>
      </c>
      <c r="I12" s="19">
        <v>7.5153093338012695</v>
      </c>
      <c r="J12" s="19">
        <v>25.352474212646484</v>
      </c>
    </row>
    <row r="13" spans="1:10" x14ac:dyDescent="0.3">
      <c r="A13" s="9">
        <v>1994</v>
      </c>
      <c r="B13" s="19">
        <v>33.251251699417423</v>
      </c>
      <c r="C13" s="19">
        <v>9.5167375553505025</v>
      </c>
      <c r="D13" s="19">
        <v>31.894993748327881</v>
      </c>
      <c r="E13" s="19">
        <v>25.337016996904193</v>
      </c>
      <c r="H13" s="9">
        <v>1994</v>
      </c>
      <c r="I13" s="19">
        <v>7.3260951042175293</v>
      </c>
      <c r="J13" s="19">
        <v>26.040777206420898</v>
      </c>
    </row>
    <row r="14" spans="1:10" x14ac:dyDescent="0.3">
      <c r="A14" s="9">
        <v>1995</v>
      </c>
      <c r="B14" s="19">
        <v>33.290353193596303</v>
      </c>
      <c r="C14" s="19">
        <v>9.7478956923584761</v>
      </c>
      <c r="D14" s="19">
        <v>31.645589206139629</v>
      </c>
      <c r="E14" s="19">
        <v>25.316161907905592</v>
      </c>
      <c r="H14" s="9">
        <v>1995</v>
      </c>
      <c r="I14" s="19">
        <v>7.5075736045837402</v>
      </c>
      <c r="J14" s="19">
        <v>26.696250915527344</v>
      </c>
    </row>
    <row r="15" spans="1:10" x14ac:dyDescent="0.3">
      <c r="A15" s="9">
        <v>1996</v>
      </c>
      <c r="B15" s="19">
        <v>32.554548072816836</v>
      </c>
      <c r="C15" s="19">
        <v>9.684082986562851</v>
      </c>
      <c r="D15" s="19">
        <v>31.922912673426623</v>
      </c>
      <c r="E15" s="19">
        <v>25.838456267193692</v>
      </c>
      <c r="H15" s="9">
        <v>1996</v>
      </c>
      <c r="I15" s="19">
        <v>7.599665641784668</v>
      </c>
      <c r="J15" s="19">
        <v>27.331398010253906</v>
      </c>
    </row>
    <row r="16" spans="1:10" x14ac:dyDescent="0.3">
      <c r="A16" s="9">
        <v>1997</v>
      </c>
      <c r="B16" s="19">
        <v>31.783234577774543</v>
      </c>
      <c r="C16" s="19">
        <v>9.5436947907957403</v>
      </c>
      <c r="D16" s="19">
        <v>32.447562615871171</v>
      </c>
      <c r="E16" s="19">
        <v>26.225508015558546</v>
      </c>
      <c r="H16" s="9">
        <v>1997</v>
      </c>
      <c r="I16" s="19">
        <v>7.5129146575927734</v>
      </c>
      <c r="J16" s="19">
        <v>27.755659103393555</v>
      </c>
    </row>
    <row r="17" spans="1:10" x14ac:dyDescent="0.3">
      <c r="A17" s="9">
        <v>1998</v>
      </c>
      <c r="B17" s="19">
        <v>31.278693656093488</v>
      </c>
      <c r="C17" s="19">
        <v>9.2124026154702285</v>
      </c>
      <c r="D17" s="19">
        <v>33.356375208681129</v>
      </c>
      <c r="E17" s="19">
        <v>26.152528519755148</v>
      </c>
      <c r="H17" s="9">
        <v>1998</v>
      </c>
      <c r="I17" s="19">
        <v>7.2618889808654785</v>
      </c>
      <c r="J17" s="19">
        <v>27.918901443481445</v>
      </c>
    </row>
    <row r="18" spans="1:10" x14ac:dyDescent="0.3">
      <c r="A18" s="9">
        <v>1999</v>
      </c>
      <c r="B18" s="19">
        <v>30.523102481569929</v>
      </c>
      <c r="C18" s="19">
        <v>9.0499428927421874</v>
      </c>
      <c r="D18" s="19">
        <v>34.62194995327588</v>
      </c>
      <c r="E18" s="19">
        <v>25.805004672412004</v>
      </c>
      <c r="H18" s="9">
        <v>1999</v>
      </c>
      <c r="I18" s="19">
        <v>6.7386527061462402</v>
      </c>
      <c r="J18" s="19">
        <v>28.190488815307617</v>
      </c>
    </row>
    <row r="19" spans="1:10" x14ac:dyDescent="0.3">
      <c r="A19" s="9">
        <v>2000</v>
      </c>
      <c r="B19" s="19">
        <v>30.009188973232121</v>
      </c>
      <c r="C19" s="19">
        <v>8.6695964842189372</v>
      </c>
      <c r="D19" s="19">
        <v>35.389133040351581</v>
      </c>
      <c r="E19" s="19">
        <v>25.932081502197363</v>
      </c>
      <c r="H19" s="9">
        <v>2000</v>
      </c>
      <c r="I19" s="19">
        <v>6.5956606864929199</v>
      </c>
      <c r="J19" s="19">
        <v>28.005622863769531</v>
      </c>
    </row>
    <row r="20" spans="1:10" x14ac:dyDescent="0.3">
      <c r="A20" s="9">
        <v>2001</v>
      </c>
      <c r="B20" s="19">
        <v>29.238140001500888</v>
      </c>
      <c r="C20" s="19">
        <v>8.3354727608093739</v>
      </c>
      <c r="D20" s="19">
        <v>36.206222376699856</v>
      </c>
      <c r="E20" s="19">
        <v>26.220164860989875</v>
      </c>
      <c r="H20" s="9">
        <v>2001</v>
      </c>
      <c r="I20" s="19">
        <v>6.4452219009399414</v>
      </c>
      <c r="J20" s="19">
        <v>27.965137481689453</v>
      </c>
    </row>
    <row r="21" spans="1:10" x14ac:dyDescent="0.3">
      <c r="A21" s="9">
        <v>2002</v>
      </c>
      <c r="B21" s="19">
        <v>27.836636538261089</v>
      </c>
      <c r="C21" s="19">
        <v>8.1253629554625721</v>
      </c>
      <c r="D21" s="19">
        <v>36.615319326354658</v>
      </c>
      <c r="E21" s="19">
        <v>27.422681179921675</v>
      </c>
      <c r="H21" s="9">
        <v>2002</v>
      </c>
      <c r="I21" s="19">
        <v>6.567206859588623</v>
      </c>
      <c r="J21" s="19">
        <v>28.359010696411133</v>
      </c>
    </row>
    <row r="22" spans="1:10" x14ac:dyDescent="0.3">
      <c r="A22" s="9">
        <v>2003</v>
      </c>
      <c r="B22" s="19">
        <v>26.237508381530873</v>
      </c>
      <c r="C22" s="19">
        <v>7.9035595061799215</v>
      </c>
      <c r="D22" s="19">
        <v>37.562166755711097</v>
      </c>
      <c r="E22" s="19">
        <v>28.296765356578113</v>
      </c>
      <c r="H22" s="9">
        <v>2003</v>
      </c>
      <c r="I22" s="19">
        <v>6.5730695724487305</v>
      </c>
      <c r="J22" s="19">
        <v>28.333721160888672</v>
      </c>
    </row>
    <row r="23" spans="1:10" x14ac:dyDescent="0.3">
      <c r="A23" s="9">
        <v>2004</v>
      </c>
      <c r="B23" s="19">
        <v>24.935696258471694</v>
      </c>
      <c r="C23" s="19">
        <v>7.7109249035875447</v>
      </c>
      <c r="D23" s="19">
        <v>38.191071015498494</v>
      </c>
      <c r="E23" s="19">
        <v>29.162307822442262</v>
      </c>
      <c r="H23" s="9">
        <v>2004</v>
      </c>
      <c r="I23" s="19">
        <v>6.5617027282714844</v>
      </c>
      <c r="J23" s="19">
        <v>28.421184539794922</v>
      </c>
    </row>
    <row r="24" spans="1:10" x14ac:dyDescent="0.3">
      <c r="A24" s="9">
        <v>2005</v>
      </c>
      <c r="B24" s="19">
        <v>23.823225344525895</v>
      </c>
      <c r="C24" s="19">
        <v>7.4569489007624901</v>
      </c>
      <c r="D24" s="19">
        <v>38.990059854996332</v>
      </c>
      <c r="E24" s="19">
        <v>29.729765899715275</v>
      </c>
      <c r="H24" s="9">
        <v>2005</v>
      </c>
      <c r="I24" s="19">
        <v>6.476717472076416</v>
      </c>
      <c r="J24" s="19">
        <v>28.502574920654297</v>
      </c>
    </row>
    <row r="25" spans="1:10" x14ac:dyDescent="0.3">
      <c r="A25" s="9">
        <v>2006</v>
      </c>
      <c r="B25" s="19">
        <v>22.920845474009564</v>
      </c>
      <c r="C25" s="19">
        <v>7.1681772082615627</v>
      </c>
      <c r="D25" s="19">
        <v>39.540237286498495</v>
      </c>
      <c r="E25" s="19">
        <v>30.37074003123038</v>
      </c>
      <c r="H25" s="9">
        <v>2006</v>
      </c>
      <c r="I25" s="19">
        <v>6.411902904510498</v>
      </c>
      <c r="J25" s="19">
        <v>28.541072845458984</v>
      </c>
    </row>
    <row r="26" spans="1:10" x14ac:dyDescent="0.3">
      <c r="A26" s="9">
        <v>2007</v>
      </c>
      <c r="B26" s="19">
        <v>22.336574281606975</v>
      </c>
      <c r="C26" s="19">
        <v>6.9506747252407521</v>
      </c>
      <c r="D26" s="19">
        <v>39.901689518185897</v>
      </c>
      <c r="E26" s="19">
        <v>30.81106147496638</v>
      </c>
      <c r="H26" s="9">
        <v>2007</v>
      </c>
      <c r="I26" s="19">
        <v>6.3104372024536133</v>
      </c>
      <c r="J26" s="19">
        <v>28.765176773071289</v>
      </c>
    </row>
    <row r="27" spans="1:10" x14ac:dyDescent="0.3">
      <c r="A27" s="9">
        <v>2008</v>
      </c>
      <c r="B27" s="19">
        <v>22.046905642467607</v>
      </c>
      <c r="C27" s="19">
        <v>7.0531591311381954</v>
      </c>
      <c r="D27" s="19">
        <v>39.7303985218484</v>
      </c>
      <c r="E27" s="19">
        <v>31.169536704545791</v>
      </c>
      <c r="H27" s="9">
        <v>2008</v>
      </c>
      <c r="I27" s="19">
        <v>6.2767343521118164</v>
      </c>
      <c r="J27" s="19">
        <v>29.385904312133789</v>
      </c>
    </row>
    <row r="28" spans="1:10" x14ac:dyDescent="0.3">
      <c r="A28" s="9">
        <v>2009</v>
      </c>
      <c r="B28" s="19">
        <v>21.365956039848772</v>
      </c>
      <c r="C28" s="19">
        <v>6.9838851113379246</v>
      </c>
      <c r="D28" s="19">
        <v>39.777755415953884</v>
      </c>
      <c r="E28" s="19">
        <v>31.872403432859421</v>
      </c>
      <c r="H28" s="9">
        <v>2009</v>
      </c>
      <c r="I28" s="19">
        <v>6.5125751495361328</v>
      </c>
      <c r="J28" s="19">
        <v>29.73858642578125</v>
      </c>
    </row>
    <row r="29" spans="1:10" x14ac:dyDescent="0.3">
      <c r="A29" s="9">
        <v>2010</v>
      </c>
      <c r="B29" s="19">
        <v>20.649340811339336</v>
      </c>
      <c r="C29" s="19">
        <v>6.9675638216388958</v>
      </c>
      <c r="D29" s="19">
        <v>39.741543054180006</v>
      </c>
      <c r="E29" s="19">
        <v>32.641552312841768</v>
      </c>
      <c r="H29" s="9">
        <v>2010</v>
      </c>
      <c r="I29" s="19">
        <v>6.5415725708007813</v>
      </c>
      <c r="J29" s="19">
        <v>29.5728759765625</v>
      </c>
    </row>
    <row r="30" spans="1:10" x14ac:dyDescent="0.3">
      <c r="A30" s="9">
        <v>2011</v>
      </c>
      <c r="B30" s="19">
        <v>19.85632569755888</v>
      </c>
      <c r="C30" s="19">
        <v>6.8222466901200418</v>
      </c>
      <c r="D30" s="19">
        <v>39.992749147353443</v>
      </c>
      <c r="E30" s="19">
        <v>33.328678464967638</v>
      </c>
      <c r="H30" s="9">
        <v>2011</v>
      </c>
      <c r="I30" s="19">
        <v>6.5316572189331055</v>
      </c>
      <c r="J30" s="19">
        <v>29.425167083740234</v>
      </c>
    </row>
    <row r="31" spans="1:10" x14ac:dyDescent="0.3">
      <c r="A31" s="9">
        <v>2012</v>
      </c>
      <c r="B31" s="19">
        <v>19.297124265873119</v>
      </c>
      <c r="C31" s="19">
        <v>6.9061627364792297</v>
      </c>
      <c r="D31" s="19">
        <v>39.389541737176025</v>
      </c>
      <c r="E31" s="19">
        <v>34.407171260471628</v>
      </c>
      <c r="H31" s="9">
        <v>2012</v>
      </c>
      <c r="I31" s="19">
        <v>6.5084195137023926</v>
      </c>
      <c r="J31" s="19">
        <v>29.246597290039063</v>
      </c>
    </row>
    <row r="32" spans="1:10" x14ac:dyDescent="0.3">
      <c r="A32" s="9">
        <v>2013</v>
      </c>
      <c r="B32" s="19">
        <v>18.54456817312365</v>
      </c>
      <c r="C32" s="19">
        <v>6.947072386447056</v>
      </c>
      <c r="D32" s="19">
        <v>39.313150738753272</v>
      </c>
      <c r="E32" s="19">
        <v>35.195208701676023</v>
      </c>
      <c r="H32" s="9">
        <v>2013</v>
      </c>
      <c r="I32" s="19">
        <v>6.6214118003845215</v>
      </c>
      <c r="J32" s="19">
        <v>28.76263427734375</v>
      </c>
    </row>
    <row r="33" spans="1:10" x14ac:dyDescent="0.3">
      <c r="A33" s="9">
        <v>2014</v>
      </c>
      <c r="B33" s="19">
        <v>17.966214507948468</v>
      </c>
      <c r="C33" s="19">
        <v>6.9590993287274721</v>
      </c>
      <c r="D33" s="19">
        <v>39.315879903617443</v>
      </c>
      <c r="E33" s="19">
        <v>35.758806259706624</v>
      </c>
      <c r="H33" s="9">
        <v>2014</v>
      </c>
      <c r="I33" s="19">
        <v>6.4572973251342773</v>
      </c>
      <c r="J33" s="19">
        <v>28.339504241943359</v>
      </c>
    </row>
    <row r="34" spans="1:10" x14ac:dyDescent="0.3">
      <c r="A34" s="9">
        <v>2015</v>
      </c>
      <c r="B34" s="19">
        <v>17.081499083509776</v>
      </c>
      <c r="C34" s="19">
        <v>6.5789273256256759</v>
      </c>
      <c r="D34" s="19">
        <v>39.557596713836716</v>
      </c>
      <c r="E34" s="19">
        <v>36.78197687702783</v>
      </c>
      <c r="H34" s="9">
        <v>2015</v>
      </c>
      <c r="I34" s="19">
        <v>6.6025419235229492</v>
      </c>
      <c r="J34" s="19">
        <v>28.181312561035156</v>
      </c>
    </row>
    <row r="35" spans="1:10" x14ac:dyDescent="0.3">
      <c r="A35" s="9">
        <v>2016</v>
      </c>
      <c r="B35" s="19">
        <v>16.328179460210407</v>
      </c>
      <c r="C35" s="19">
        <v>6.4334327652331558</v>
      </c>
      <c r="D35" s="19">
        <v>39.680964004995403</v>
      </c>
      <c r="E35" s="19">
        <v>37.557423769561034</v>
      </c>
      <c r="H35" s="9">
        <v>2016</v>
      </c>
      <c r="I35" s="19">
        <v>6.5204348564147949</v>
      </c>
      <c r="J35" s="19">
        <v>27.944770812988281</v>
      </c>
    </row>
    <row r="36" spans="1:10" x14ac:dyDescent="0.3">
      <c r="A36" s="9">
        <v>2017</v>
      </c>
      <c r="B36" s="19">
        <v>15.86046017938215</v>
      </c>
      <c r="C36" s="19">
        <v>6.3201088451128244</v>
      </c>
      <c r="D36" s="19">
        <v>39.539338148378661</v>
      </c>
      <c r="E36" s="19">
        <v>38.280092827126367</v>
      </c>
      <c r="H36" s="9">
        <v>2017</v>
      </c>
      <c r="I36" s="19">
        <v>6.3394765853881836</v>
      </c>
      <c r="J36" s="19">
        <v>27.965110778808594</v>
      </c>
    </row>
    <row r="37" spans="1:10" x14ac:dyDescent="0.3">
      <c r="A37" s="9">
        <v>2018</v>
      </c>
      <c r="B37" s="19">
        <v>15.618603311463103</v>
      </c>
      <c r="C37" s="19">
        <v>6.2673677102835734</v>
      </c>
      <c r="D37" s="19">
        <v>39.26985378660352</v>
      </c>
      <c r="E37" s="19">
        <v>38.844175191649803</v>
      </c>
      <c r="H37" s="9">
        <v>2018</v>
      </c>
      <c r="I37" s="19">
        <v>6.0606141090393066</v>
      </c>
      <c r="J37" s="19">
        <v>27.925813674926758</v>
      </c>
    </row>
    <row r="38" spans="1:10" x14ac:dyDescent="0.3">
      <c r="A38" s="9">
        <v>2019</v>
      </c>
      <c r="B38" s="19">
        <v>15.044753951286113</v>
      </c>
      <c r="C38" s="19">
        <v>6.0199311335745733</v>
      </c>
      <c r="D38" s="19">
        <v>39.271851713473232</v>
      </c>
      <c r="E38" s="19">
        <v>39.663463201666076</v>
      </c>
      <c r="H38" s="9">
        <v>2019</v>
      </c>
      <c r="I38" s="19">
        <v>5.8153924942016602</v>
      </c>
      <c r="J38" s="19">
        <v>27.7100830078125</v>
      </c>
    </row>
    <row r="39" spans="1:10" x14ac:dyDescent="0.3">
      <c r="A39" s="9">
        <v>2020</v>
      </c>
      <c r="B39" s="21">
        <v>13.373365608798185</v>
      </c>
      <c r="C39" s="21">
        <v>5.4574066396515679</v>
      </c>
      <c r="D39" s="21">
        <v>39.520281384991904</v>
      </c>
      <c r="E39" s="21">
        <v>41.648946366558334</v>
      </c>
      <c r="H39" s="9">
        <v>2020</v>
      </c>
      <c r="I39" s="21">
        <v>5.4696159362792969</v>
      </c>
      <c r="J39" s="21">
        <v>27.649587631225586</v>
      </c>
    </row>
    <row r="40" spans="1:10" x14ac:dyDescent="0.3">
      <c r="A40" s="9">
        <v>2021</v>
      </c>
      <c r="B40" s="21">
        <v>12.590683487490784</v>
      </c>
      <c r="C40" s="21">
        <v>5.4112381963685765</v>
      </c>
      <c r="D40" s="21">
        <v>38.912163570978706</v>
      </c>
      <c r="E40" s="21">
        <v>43.085914745161936</v>
      </c>
      <c r="H40" s="9">
        <v>2021</v>
      </c>
      <c r="I40" s="21">
        <v>4.5551323890686035</v>
      </c>
      <c r="J40" s="21">
        <v>26.927558898925781</v>
      </c>
    </row>
    <row r="41" spans="1:10" x14ac:dyDescent="0.3">
      <c r="A41" s="9">
        <v>2022</v>
      </c>
      <c r="B41" s="21">
        <v>12.216022141442323</v>
      </c>
      <c r="C41" s="21">
        <v>5.3323675515195417</v>
      </c>
      <c r="D41" s="21">
        <v>38.28274156841178</v>
      </c>
      <c r="E41" s="21">
        <v>44.168868738626358</v>
      </c>
      <c r="H41" s="9">
        <v>2022</v>
      </c>
      <c r="I41" s="21">
        <v>4.1787471771240234</v>
      </c>
      <c r="J41" s="21">
        <v>26.45361328125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D0D2-607E-424D-AF8F-37A757E4E1A1}">
  <dimension ref="A1:N36"/>
  <sheetViews>
    <sheetView workbookViewId="0">
      <selection activeCell="AA39" sqref="AA39"/>
    </sheetView>
  </sheetViews>
  <sheetFormatPr defaultRowHeight="14.4" x14ac:dyDescent="0.3"/>
  <cols>
    <col min="1" max="1" width="10.6640625" bestFit="1" customWidth="1"/>
  </cols>
  <sheetData>
    <row r="1" spans="1:14" s="1" customFormat="1" x14ac:dyDescent="0.3">
      <c r="A1" s="1" t="s">
        <v>0</v>
      </c>
      <c r="G1" s="1" t="s">
        <v>10</v>
      </c>
      <c r="L1" s="1" t="s">
        <v>1</v>
      </c>
    </row>
    <row r="3" spans="1:14" x14ac:dyDescent="0.3">
      <c r="B3" t="s">
        <v>11</v>
      </c>
      <c r="C3" s="25" t="s">
        <v>12</v>
      </c>
      <c r="D3" t="s">
        <v>13</v>
      </c>
      <c r="H3" t="s">
        <v>14</v>
      </c>
      <c r="I3" t="s">
        <v>15</v>
      </c>
      <c r="M3" t="s">
        <v>14</v>
      </c>
      <c r="N3" t="s">
        <v>15</v>
      </c>
    </row>
    <row r="4" spans="1:14" x14ac:dyDescent="0.3">
      <c r="A4">
        <v>1990</v>
      </c>
      <c r="B4">
        <v>57.1</v>
      </c>
      <c r="C4" s="15">
        <v>34.568591755707629</v>
      </c>
      <c r="G4">
        <v>1990</v>
      </c>
      <c r="H4" s="5">
        <v>10.150152402868681</v>
      </c>
      <c r="L4" t="s">
        <v>16</v>
      </c>
    </row>
    <row r="5" spans="1:14" x14ac:dyDescent="0.3">
      <c r="A5">
        <v>1991</v>
      </c>
      <c r="B5">
        <v>59.7</v>
      </c>
      <c r="C5" s="15">
        <v>36.230181824502921</v>
      </c>
      <c r="G5">
        <v>1991</v>
      </c>
      <c r="H5" s="5">
        <v>8.2933988732946808</v>
      </c>
      <c r="L5" t="s">
        <v>17</v>
      </c>
    </row>
    <row r="6" spans="1:14" x14ac:dyDescent="0.3">
      <c r="A6">
        <v>1992</v>
      </c>
      <c r="B6">
        <v>67.5</v>
      </c>
      <c r="C6" s="15">
        <v>37.406484077390232</v>
      </c>
      <c r="G6">
        <v>1992</v>
      </c>
      <c r="H6" s="5">
        <v>7.5222993660961057</v>
      </c>
      <c r="L6" t="s">
        <v>18</v>
      </c>
    </row>
    <row r="7" spans="1:14" x14ac:dyDescent="0.3">
      <c r="A7">
        <v>1993</v>
      </c>
      <c r="B7">
        <v>71.2</v>
      </c>
      <c r="C7" s="15">
        <v>35.661020657365015</v>
      </c>
      <c r="G7">
        <v>1993</v>
      </c>
      <c r="H7" s="5">
        <v>5.7622279521452642</v>
      </c>
      <c r="L7" t="s">
        <v>19</v>
      </c>
    </row>
    <row r="8" spans="1:14" x14ac:dyDescent="0.3">
      <c r="A8">
        <v>1994</v>
      </c>
      <c r="B8">
        <v>72.099999999999994</v>
      </c>
      <c r="C8" s="15">
        <v>34.576373823735921</v>
      </c>
      <c r="G8">
        <v>1994</v>
      </c>
      <c r="H8" s="5">
        <v>4.7644469932634452</v>
      </c>
      <c r="L8" t="s">
        <v>20</v>
      </c>
    </row>
    <row r="9" spans="1:14" x14ac:dyDescent="0.3">
      <c r="A9">
        <v>1995</v>
      </c>
      <c r="B9">
        <v>68.599999999999994</v>
      </c>
      <c r="C9" s="15">
        <v>33.436885805488266</v>
      </c>
      <c r="G9">
        <v>1995</v>
      </c>
      <c r="H9" s="5">
        <v>4.8950335844226238</v>
      </c>
      <c r="L9" t="s">
        <v>21</v>
      </c>
      <c r="M9">
        <v>17.100000000000001</v>
      </c>
    </row>
    <row r="10" spans="1:14" x14ac:dyDescent="0.3">
      <c r="A10">
        <v>1996</v>
      </c>
      <c r="B10">
        <v>71</v>
      </c>
      <c r="C10" s="15">
        <v>34.673109113894398</v>
      </c>
      <c r="G10">
        <v>1996</v>
      </c>
      <c r="H10" s="5">
        <v>5.4446773912589821</v>
      </c>
      <c r="L10" t="s">
        <v>22</v>
      </c>
      <c r="M10">
        <v>19.7</v>
      </c>
    </row>
    <row r="11" spans="1:14" x14ac:dyDescent="0.3">
      <c r="A11">
        <v>1997</v>
      </c>
      <c r="B11">
        <v>77.3</v>
      </c>
      <c r="C11" s="15">
        <v>34.24251957260438</v>
      </c>
      <c r="G11">
        <v>1997</v>
      </c>
      <c r="H11" s="5">
        <v>5.5049207024692324</v>
      </c>
      <c r="L11" t="s">
        <v>23</v>
      </c>
      <c r="M11">
        <v>19.399999999999999</v>
      </c>
    </row>
    <row r="12" spans="1:14" x14ac:dyDescent="0.3">
      <c r="A12">
        <v>1998</v>
      </c>
      <c r="B12">
        <v>82</v>
      </c>
      <c r="C12" s="15">
        <v>33.857670625275659</v>
      </c>
      <c r="G12">
        <v>1998</v>
      </c>
      <c r="H12" s="5">
        <v>6.1282803218287087</v>
      </c>
      <c r="L12" t="s">
        <v>24</v>
      </c>
      <c r="M12">
        <v>18.8</v>
      </c>
    </row>
    <row r="13" spans="1:14" x14ac:dyDescent="0.3">
      <c r="A13">
        <v>1999</v>
      </c>
      <c r="B13">
        <v>94.2</v>
      </c>
      <c r="C13" s="15">
        <v>35.016648260310447</v>
      </c>
      <c r="D13">
        <v>72.5</v>
      </c>
      <c r="G13">
        <v>1999</v>
      </c>
      <c r="H13" s="5">
        <v>5.6033512944281965</v>
      </c>
      <c r="I13" s="5">
        <v>6.8543513251001862</v>
      </c>
      <c r="J13" s="17"/>
      <c r="L13" t="s">
        <v>25</v>
      </c>
      <c r="M13">
        <v>21.3</v>
      </c>
    </row>
    <row r="14" spans="1:14" x14ac:dyDescent="0.3">
      <c r="A14">
        <v>2000</v>
      </c>
      <c r="B14">
        <v>105.4</v>
      </c>
      <c r="C14" s="15">
        <v>34.725505155700759</v>
      </c>
      <c r="D14">
        <v>76.8</v>
      </c>
      <c r="G14">
        <v>2000</v>
      </c>
      <c r="H14" s="5">
        <v>6.8074601548046685</v>
      </c>
      <c r="I14" s="5">
        <v>7.267606467928954</v>
      </c>
      <c r="J14" s="17"/>
      <c r="L14" t="s">
        <v>26</v>
      </c>
      <c r="M14">
        <v>19.899999999999999</v>
      </c>
    </row>
    <row r="15" spans="1:14" x14ac:dyDescent="0.3">
      <c r="A15">
        <v>2001</v>
      </c>
      <c r="B15">
        <v>113.1</v>
      </c>
      <c r="C15" s="15">
        <v>33.301315868619689</v>
      </c>
      <c r="D15">
        <v>80.099999999999994</v>
      </c>
      <c r="G15">
        <v>2001</v>
      </c>
      <c r="H15" s="5">
        <v>6.2629294129672761</v>
      </c>
      <c r="I15" s="5">
        <v>6.5562126437462718</v>
      </c>
      <c r="J15" s="17"/>
      <c r="L15" t="s">
        <v>27</v>
      </c>
      <c r="M15">
        <v>22.2</v>
      </c>
      <c r="N15">
        <v>12.8</v>
      </c>
    </row>
    <row r="16" spans="1:14" x14ac:dyDescent="0.3">
      <c r="A16">
        <v>2002</v>
      </c>
      <c r="B16">
        <v>109.8</v>
      </c>
      <c r="C16" s="15">
        <v>31.253122073484963</v>
      </c>
      <c r="D16">
        <v>81.900000000000006</v>
      </c>
      <c r="G16">
        <v>2002</v>
      </c>
      <c r="H16" s="5">
        <v>4.0970955899187373</v>
      </c>
      <c r="I16" s="5">
        <v>5.2003154537890577</v>
      </c>
      <c r="J16" s="17"/>
      <c r="L16" t="s">
        <v>28</v>
      </c>
      <c r="M16">
        <v>21.6</v>
      </c>
      <c r="N16">
        <v>12.8</v>
      </c>
    </row>
    <row r="17" spans="1:14" x14ac:dyDescent="0.3">
      <c r="A17">
        <v>2003</v>
      </c>
      <c r="B17">
        <v>116.1</v>
      </c>
      <c r="C17" s="15">
        <v>29.157518380143404</v>
      </c>
      <c r="D17">
        <v>82.8</v>
      </c>
      <c r="G17">
        <v>2003</v>
      </c>
      <c r="H17" s="5">
        <v>3.6187814856357425</v>
      </c>
      <c r="I17" s="5">
        <v>4.696285711219681</v>
      </c>
      <c r="J17" s="17"/>
      <c r="L17" t="s">
        <v>29</v>
      </c>
      <c r="M17">
        <v>20.6</v>
      </c>
      <c r="N17">
        <v>13.2</v>
      </c>
    </row>
    <row r="18" spans="1:14" x14ac:dyDescent="0.3">
      <c r="A18">
        <v>2004</v>
      </c>
      <c r="B18">
        <v>118</v>
      </c>
      <c r="C18" s="15">
        <v>27.263015224393801</v>
      </c>
      <c r="D18">
        <v>83.8</v>
      </c>
      <c r="G18">
        <v>2004</v>
      </c>
      <c r="H18" s="5">
        <v>4.6729788392143172</v>
      </c>
      <c r="I18" s="5">
        <v>4.6491910757794876</v>
      </c>
      <c r="J18" s="17"/>
      <c r="L18" t="s">
        <v>30</v>
      </c>
      <c r="M18">
        <v>21.2</v>
      </c>
      <c r="N18">
        <v>13.7</v>
      </c>
    </row>
    <row r="19" spans="1:14" x14ac:dyDescent="0.3">
      <c r="A19">
        <v>2005</v>
      </c>
      <c r="B19">
        <v>113.6</v>
      </c>
      <c r="C19" s="15">
        <v>26.294230119185546</v>
      </c>
      <c r="D19">
        <v>85.6</v>
      </c>
      <c r="G19">
        <v>2005</v>
      </c>
      <c r="H19" s="5">
        <v>4.8643948485899973</v>
      </c>
      <c r="I19" s="5">
        <v>4.9909067717614777</v>
      </c>
      <c r="J19" s="17"/>
      <c r="L19" t="s">
        <v>31</v>
      </c>
      <c r="M19">
        <v>20.2</v>
      </c>
      <c r="N19">
        <v>15</v>
      </c>
    </row>
    <row r="20" spans="1:14" x14ac:dyDescent="0.3">
      <c r="A20">
        <v>2006</v>
      </c>
      <c r="B20">
        <v>113.6</v>
      </c>
      <c r="C20" s="15">
        <v>26.295434589722021</v>
      </c>
      <c r="D20">
        <v>87.8</v>
      </c>
      <c r="G20">
        <v>2006</v>
      </c>
      <c r="H20" s="5">
        <v>4.4887115222735252</v>
      </c>
      <c r="I20" s="5">
        <v>5.6644385869466145</v>
      </c>
      <c r="J20" s="17"/>
      <c r="L20" t="s">
        <v>32</v>
      </c>
      <c r="M20">
        <v>23.6</v>
      </c>
      <c r="N20">
        <v>16.100000000000001</v>
      </c>
    </row>
    <row r="21" spans="1:14" x14ac:dyDescent="0.3">
      <c r="A21">
        <v>2007</v>
      </c>
      <c r="B21">
        <v>123</v>
      </c>
      <c r="C21" s="15">
        <v>28.334006074753159</v>
      </c>
      <c r="D21">
        <v>92.8</v>
      </c>
      <c r="G21">
        <v>2007</v>
      </c>
      <c r="H21" s="5">
        <v>5.5808439845407394</v>
      </c>
      <c r="I21" s="5">
        <v>6.5328015657980139</v>
      </c>
      <c r="J21" s="17"/>
      <c r="L21" t="s">
        <v>33</v>
      </c>
      <c r="M21">
        <v>26</v>
      </c>
      <c r="N21">
        <v>16.7</v>
      </c>
    </row>
    <row r="22" spans="1:14" x14ac:dyDescent="0.3">
      <c r="A22">
        <v>2008</v>
      </c>
      <c r="B22">
        <v>142.19999999999999</v>
      </c>
      <c r="C22" s="15">
        <v>30.344873858222094</v>
      </c>
      <c r="D22">
        <v>96.5</v>
      </c>
      <c r="G22">
        <v>2008</v>
      </c>
      <c r="H22" s="5">
        <v>5.6302863703807651</v>
      </c>
      <c r="I22" s="5">
        <v>5.6276745268795256</v>
      </c>
      <c r="J22" s="17"/>
      <c r="L22" t="s">
        <v>34</v>
      </c>
      <c r="M22">
        <v>23.3</v>
      </c>
      <c r="N22">
        <v>16.600000000000001</v>
      </c>
    </row>
    <row r="23" spans="1:14" x14ac:dyDescent="0.3">
      <c r="A23">
        <v>2009</v>
      </c>
      <c r="B23">
        <v>149.1</v>
      </c>
      <c r="C23" s="15">
        <v>30.69620472371858</v>
      </c>
      <c r="D23">
        <v>100.4</v>
      </c>
      <c r="G23">
        <v>2009</v>
      </c>
      <c r="H23" s="5">
        <v>2.8405865857894437</v>
      </c>
      <c r="I23" s="5">
        <v>1.8951432915266866</v>
      </c>
      <c r="J23" s="17"/>
      <c r="L23" t="s">
        <v>35</v>
      </c>
      <c r="M23">
        <v>27.3</v>
      </c>
      <c r="N23">
        <v>18.2</v>
      </c>
    </row>
    <row r="24" spans="1:14" x14ac:dyDescent="0.3">
      <c r="A24">
        <v>2010</v>
      </c>
      <c r="B24">
        <v>136.5</v>
      </c>
      <c r="C24" s="15">
        <v>31.009244090641598</v>
      </c>
      <c r="D24">
        <v>100.7</v>
      </c>
      <c r="G24">
        <v>2010</v>
      </c>
      <c r="H24" s="5">
        <v>2.4188416943360349</v>
      </c>
      <c r="I24" s="5">
        <v>2.0968677872922497</v>
      </c>
      <c r="J24" s="17"/>
      <c r="L24" t="s">
        <v>36</v>
      </c>
      <c r="M24">
        <v>27.3</v>
      </c>
      <c r="N24">
        <v>18.3</v>
      </c>
    </row>
    <row r="25" spans="1:14" x14ac:dyDescent="0.3">
      <c r="A25">
        <v>2011</v>
      </c>
      <c r="B25">
        <v>144.30000000000001</v>
      </c>
      <c r="C25" s="15">
        <v>30.801839944803778</v>
      </c>
      <c r="D25">
        <v>102.5</v>
      </c>
      <c r="G25">
        <v>2011</v>
      </c>
      <c r="H25" s="5">
        <v>3.8690565566171617</v>
      </c>
      <c r="I25" s="5">
        <v>2.9196143409314317</v>
      </c>
      <c r="J25" s="17"/>
      <c r="L25" t="s">
        <v>37</v>
      </c>
      <c r="M25">
        <v>27</v>
      </c>
      <c r="N25">
        <v>17.8</v>
      </c>
    </row>
    <row r="26" spans="1:14" x14ac:dyDescent="0.3">
      <c r="A26">
        <v>2012</v>
      </c>
      <c r="B26">
        <v>148.4</v>
      </c>
      <c r="C26" s="15">
        <v>30.288882207974783</v>
      </c>
      <c r="D26">
        <v>103.1</v>
      </c>
      <c r="G26">
        <v>2012</v>
      </c>
      <c r="H26" s="5">
        <v>3.6599439834637812</v>
      </c>
      <c r="I26" s="18">
        <v>2.5284416390765223</v>
      </c>
      <c r="J26" s="17"/>
      <c r="L26" t="s">
        <v>38</v>
      </c>
      <c r="M26">
        <v>22.2</v>
      </c>
      <c r="N26">
        <v>18.3</v>
      </c>
    </row>
    <row r="27" spans="1:14" x14ac:dyDescent="0.3">
      <c r="A27">
        <v>2013</v>
      </c>
      <c r="B27">
        <v>148.69999999999999</v>
      </c>
      <c r="C27" s="15">
        <v>29.96385664834046</v>
      </c>
      <c r="D27" s="10">
        <v>102.2</v>
      </c>
      <c r="G27">
        <v>2013</v>
      </c>
      <c r="H27" s="5">
        <v>2.9617640555437421</v>
      </c>
      <c r="I27" s="18">
        <v>2.0626159182907875</v>
      </c>
      <c r="J27" s="17"/>
      <c r="L27" t="s">
        <v>39</v>
      </c>
      <c r="M27">
        <v>23.9</v>
      </c>
      <c r="N27">
        <v>19.5</v>
      </c>
    </row>
    <row r="28" spans="1:14" x14ac:dyDescent="0.3">
      <c r="A28">
        <v>2014</v>
      </c>
      <c r="B28">
        <v>147.19999999999999</v>
      </c>
      <c r="C28" s="15">
        <v>27.686125647110089</v>
      </c>
      <c r="D28" s="10">
        <v>104.7</v>
      </c>
      <c r="G28">
        <v>2014</v>
      </c>
      <c r="H28" s="5">
        <v>3.8007090861365866</v>
      </c>
      <c r="I28" s="18">
        <v>2.4601756496859339</v>
      </c>
      <c r="J28" s="17"/>
      <c r="L28" t="s">
        <v>40</v>
      </c>
      <c r="M28">
        <v>24.5</v>
      </c>
      <c r="N28">
        <v>20</v>
      </c>
    </row>
    <row r="29" spans="1:14" x14ac:dyDescent="0.3">
      <c r="A29">
        <v>2015</v>
      </c>
      <c r="B29">
        <v>148.80000000000001</v>
      </c>
      <c r="C29" s="15">
        <v>27.723928933284121</v>
      </c>
      <c r="D29" s="10">
        <v>108</v>
      </c>
      <c r="G29">
        <v>2015</v>
      </c>
      <c r="H29" s="5">
        <v>4.7159816913854273</v>
      </c>
      <c r="I29" s="18">
        <v>3.131513096546291</v>
      </c>
      <c r="J29" s="17"/>
      <c r="L29" t="s">
        <v>41</v>
      </c>
      <c r="M29">
        <v>25.7</v>
      </c>
      <c r="N29">
        <v>21.2</v>
      </c>
    </row>
    <row r="30" spans="1:14" x14ac:dyDescent="0.3">
      <c r="A30">
        <v>2016</v>
      </c>
      <c r="B30">
        <v>169.1</v>
      </c>
      <c r="C30" s="15">
        <v>28.546662720162718</v>
      </c>
      <c r="D30" s="10">
        <v>108.6</v>
      </c>
      <c r="G30">
        <v>2016</v>
      </c>
      <c r="H30" s="5">
        <v>5.5619460306133117</v>
      </c>
      <c r="I30" s="18">
        <v>3.6942352273475629</v>
      </c>
      <c r="J30" s="17"/>
      <c r="L30" t="s">
        <v>42</v>
      </c>
      <c r="M30">
        <v>28.7</v>
      </c>
      <c r="N30">
        <v>22.3</v>
      </c>
    </row>
    <row r="31" spans="1:14" x14ac:dyDescent="0.3">
      <c r="A31">
        <v>2017</v>
      </c>
      <c r="B31">
        <v>156.4</v>
      </c>
      <c r="C31" s="15">
        <v>29.521844843984983</v>
      </c>
      <c r="D31" s="10">
        <v>105.9</v>
      </c>
      <c r="G31">
        <v>2017</v>
      </c>
      <c r="H31" s="5">
        <v>5.5650102605851677</v>
      </c>
      <c r="I31" s="18">
        <v>4.0566638560783579</v>
      </c>
      <c r="J31" s="17"/>
      <c r="L31" t="s">
        <v>43</v>
      </c>
      <c r="M31">
        <v>27.3</v>
      </c>
      <c r="N31">
        <v>23</v>
      </c>
    </row>
    <row r="32" spans="1:14" x14ac:dyDescent="0.3">
      <c r="A32">
        <v>2018</v>
      </c>
      <c r="B32">
        <v>151.19999999999999</v>
      </c>
      <c r="C32" s="15">
        <v>30.463157546949166</v>
      </c>
      <c r="D32" s="10">
        <v>102.6</v>
      </c>
      <c r="G32">
        <v>2018</v>
      </c>
      <c r="H32" s="5">
        <v>5.6323043488571303</v>
      </c>
      <c r="I32" s="18">
        <v>4.3093640392759234</v>
      </c>
      <c r="J32" s="17"/>
      <c r="L32" t="s">
        <v>44</v>
      </c>
      <c r="M32">
        <v>28.7</v>
      </c>
      <c r="N32">
        <v>23.4</v>
      </c>
    </row>
    <row r="33" spans="1:14" x14ac:dyDescent="0.3">
      <c r="A33">
        <v>2019</v>
      </c>
      <c r="B33">
        <v>151</v>
      </c>
      <c r="C33" s="15">
        <v>30.568268900258825</v>
      </c>
      <c r="D33" s="10">
        <v>102</v>
      </c>
      <c r="G33">
        <v>2019</v>
      </c>
      <c r="H33" s="5">
        <v>6.495327067056607</v>
      </c>
      <c r="I33" s="18">
        <v>5.8498447474452613</v>
      </c>
      <c r="J33" s="17"/>
      <c r="L33" t="s">
        <v>45</v>
      </c>
      <c r="M33">
        <v>30.2</v>
      </c>
      <c r="N33">
        <v>23.8</v>
      </c>
    </row>
    <row r="34" spans="1:14" x14ac:dyDescent="0.3">
      <c r="A34">
        <v>2020</v>
      </c>
      <c r="B34">
        <v>157</v>
      </c>
      <c r="C34" s="26">
        <v>32.600488293267652</v>
      </c>
      <c r="D34" s="10">
        <v>111.3</v>
      </c>
      <c r="G34">
        <v>2020</v>
      </c>
      <c r="H34" s="5">
        <v>4.8288485527147937</v>
      </c>
      <c r="I34" s="18">
        <v>3.2044946217837231</v>
      </c>
      <c r="J34" s="17"/>
      <c r="L34" t="s">
        <v>46</v>
      </c>
      <c r="M34">
        <v>34.200000000000003</v>
      </c>
      <c r="N34">
        <v>30</v>
      </c>
    </row>
    <row r="35" spans="1:14" x14ac:dyDescent="0.3">
      <c r="A35">
        <v>2021</v>
      </c>
      <c r="B35">
        <v>146.5</v>
      </c>
      <c r="C35" s="26">
        <v>31.738368068222851</v>
      </c>
      <c r="D35" s="10">
        <v>108.4</v>
      </c>
      <c r="G35">
        <v>2021</v>
      </c>
      <c r="H35" s="5">
        <v>5.1523663151200365</v>
      </c>
      <c r="I35" s="18">
        <v>2.7453242363479964</v>
      </c>
      <c r="J35" s="17"/>
      <c r="L35" t="s">
        <v>47</v>
      </c>
      <c r="M35">
        <v>34.700000000000003</v>
      </c>
      <c r="N35" s="10">
        <v>29.3</v>
      </c>
    </row>
    <row r="36" spans="1:14" x14ac:dyDescent="0.3">
      <c r="A36">
        <v>2022</v>
      </c>
      <c r="B36" s="10">
        <v>136.5</v>
      </c>
      <c r="C36" s="26">
        <v>30.814286782120963</v>
      </c>
      <c r="D36" s="10">
        <v>102.8</v>
      </c>
      <c r="G36">
        <v>2022</v>
      </c>
      <c r="H36" s="5"/>
      <c r="I36" s="18"/>
      <c r="J36" s="17"/>
      <c r="L36" t="s">
        <v>48</v>
      </c>
      <c r="M36">
        <v>32.4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4839-B451-469F-9DEC-DCC83956C560}">
  <dimension ref="A1:I79"/>
  <sheetViews>
    <sheetView workbookViewId="0">
      <selection activeCell="Z37" sqref="Z37"/>
    </sheetView>
  </sheetViews>
  <sheetFormatPr defaultRowHeight="14.4" x14ac:dyDescent="0.3"/>
  <sheetData>
    <row r="1" spans="1:9" x14ac:dyDescent="0.3">
      <c r="A1" t="s">
        <v>49</v>
      </c>
      <c r="B1" t="s">
        <v>50</v>
      </c>
      <c r="C1" t="s">
        <v>51</v>
      </c>
      <c r="D1" t="s">
        <v>52</v>
      </c>
      <c r="F1" t="s">
        <v>53</v>
      </c>
      <c r="G1" t="s">
        <v>54</v>
      </c>
      <c r="H1" t="s">
        <v>55</v>
      </c>
      <c r="I1" t="s">
        <v>56</v>
      </c>
    </row>
    <row r="2" spans="1:9" x14ac:dyDescent="0.3">
      <c r="A2">
        <v>1985</v>
      </c>
      <c r="B2" s="6">
        <v>79007</v>
      </c>
      <c r="C2" s="6">
        <v>11564</v>
      </c>
      <c r="D2">
        <v>0</v>
      </c>
      <c r="F2">
        <v>1985</v>
      </c>
      <c r="G2">
        <v>17.657969999999999</v>
      </c>
      <c r="H2">
        <v>12.997540000000001</v>
      </c>
    </row>
    <row r="3" spans="1:9" x14ac:dyDescent="0.3">
      <c r="A3">
        <v>1986</v>
      </c>
      <c r="B3" s="6">
        <v>80353</v>
      </c>
      <c r="C3" s="6">
        <v>11165</v>
      </c>
      <c r="D3">
        <v>0</v>
      </c>
      <c r="F3">
        <v>1986</v>
      </c>
      <c r="G3">
        <v>17.73094</v>
      </c>
      <c r="H3">
        <v>13.739369999999999</v>
      </c>
    </row>
    <row r="4" spans="1:9" x14ac:dyDescent="0.3">
      <c r="A4">
        <v>1987</v>
      </c>
      <c r="B4" s="6">
        <v>92736</v>
      </c>
      <c r="C4" s="6">
        <v>11673</v>
      </c>
      <c r="D4">
        <v>0</v>
      </c>
      <c r="F4">
        <v>1987</v>
      </c>
      <c r="G4">
        <v>18.150729999999999</v>
      </c>
      <c r="H4">
        <v>13.61473</v>
      </c>
    </row>
    <row r="5" spans="1:9" x14ac:dyDescent="0.3">
      <c r="A5">
        <v>1988</v>
      </c>
      <c r="B5" s="6">
        <v>101829</v>
      </c>
      <c r="C5" s="6">
        <v>12113</v>
      </c>
      <c r="D5">
        <v>0</v>
      </c>
      <c r="F5">
        <v>1988</v>
      </c>
      <c r="G5">
        <v>18.720929999999999</v>
      </c>
      <c r="H5">
        <v>13.821070000000001</v>
      </c>
    </row>
    <row r="6" spans="1:9" x14ac:dyDescent="0.3">
      <c r="A6">
        <v>1989</v>
      </c>
      <c r="B6" s="6">
        <v>111753</v>
      </c>
      <c r="C6" s="6">
        <v>12889</v>
      </c>
      <c r="D6">
        <v>0</v>
      </c>
      <c r="F6">
        <v>1989</v>
      </c>
      <c r="G6">
        <v>19.252739999999999</v>
      </c>
      <c r="H6">
        <v>14.140499999999999</v>
      </c>
    </row>
    <row r="7" spans="1:9" x14ac:dyDescent="0.3">
      <c r="A7">
        <v>1990</v>
      </c>
      <c r="B7" s="6">
        <v>123501</v>
      </c>
      <c r="C7" s="6">
        <v>14031</v>
      </c>
      <c r="D7">
        <v>0</v>
      </c>
      <c r="F7">
        <v>1990</v>
      </c>
      <c r="G7">
        <v>19.49146</v>
      </c>
      <c r="H7">
        <v>14.35957</v>
      </c>
    </row>
    <row r="8" spans="1:9" x14ac:dyDescent="0.3">
      <c r="A8">
        <v>1991</v>
      </c>
      <c r="B8" s="6">
        <v>137280</v>
      </c>
      <c r="C8" s="6">
        <v>14719</v>
      </c>
      <c r="D8">
        <v>0</v>
      </c>
      <c r="F8">
        <v>1991</v>
      </c>
      <c r="G8">
        <v>20.41527</v>
      </c>
      <c r="H8">
        <v>14.30602</v>
      </c>
    </row>
    <row r="9" spans="1:9" x14ac:dyDescent="0.3">
      <c r="A9">
        <v>1992</v>
      </c>
      <c r="B9" s="6">
        <v>149330</v>
      </c>
      <c r="C9" s="6">
        <v>15006</v>
      </c>
      <c r="D9">
        <v>0</v>
      </c>
      <c r="F9">
        <v>1992</v>
      </c>
      <c r="G9">
        <v>21.09094</v>
      </c>
      <c r="H9">
        <v>14.54946</v>
      </c>
    </row>
    <row r="10" spans="1:9" x14ac:dyDescent="0.3">
      <c r="A10">
        <v>1993</v>
      </c>
      <c r="B10" s="6">
        <v>160025</v>
      </c>
      <c r="C10" s="6">
        <v>15416</v>
      </c>
      <c r="D10">
        <v>0</v>
      </c>
      <c r="F10">
        <v>1993</v>
      </c>
      <c r="G10">
        <v>22.057559999999999</v>
      </c>
      <c r="H10">
        <v>14.92525</v>
      </c>
    </row>
    <row r="11" spans="1:9" x14ac:dyDescent="0.3">
      <c r="A11">
        <v>1994</v>
      </c>
      <c r="B11" s="6">
        <v>167588</v>
      </c>
      <c r="C11" s="6">
        <v>15563</v>
      </c>
      <c r="D11">
        <v>0</v>
      </c>
      <c r="F11">
        <v>1994</v>
      </c>
      <c r="G11">
        <v>22.89095</v>
      </c>
      <c r="H11">
        <v>15.32342</v>
      </c>
    </row>
    <row r="12" spans="1:9" x14ac:dyDescent="0.3">
      <c r="A12">
        <v>1995</v>
      </c>
      <c r="B12" s="6">
        <v>178396</v>
      </c>
      <c r="C12" s="6">
        <v>15492</v>
      </c>
      <c r="D12">
        <v>0</v>
      </c>
      <c r="F12">
        <v>1995</v>
      </c>
      <c r="G12">
        <v>23.360389999999999</v>
      </c>
      <c r="H12">
        <v>15.49658</v>
      </c>
    </row>
    <row r="13" spans="1:9" x14ac:dyDescent="0.3">
      <c r="A13">
        <v>1996</v>
      </c>
      <c r="B13" s="6">
        <v>186025</v>
      </c>
      <c r="C13" s="6">
        <v>15357</v>
      </c>
      <c r="D13">
        <v>0</v>
      </c>
      <c r="F13">
        <v>1996</v>
      </c>
      <c r="G13">
        <v>23.72655</v>
      </c>
      <c r="H13">
        <v>15.73775</v>
      </c>
    </row>
    <row r="14" spans="1:9" x14ac:dyDescent="0.3">
      <c r="A14">
        <v>1997</v>
      </c>
      <c r="B14" s="6">
        <v>204349</v>
      </c>
      <c r="C14" s="6">
        <v>15723</v>
      </c>
      <c r="D14">
        <v>0</v>
      </c>
      <c r="F14">
        <v>1997</v>
      </c>
      <c r="G14">
        <v>24.302050000000001</v>
      </c>
      <c r="H14">
        <v>15.606260000000001</v>
      </c>
    </row>
    <row r="15" spans="1:9" x14ac:dyDescent="0.3">
      <c r="A15">
        <v>1998</v>
      </c>
      <c r="B15" s="6">
        <v>214080</v>
      </c>
      <c r="C15" s="6">
        <v>15936</v>
      </c>
      <c r="D15">
        <v>0</v>
      </c>
      <c r="F15">
        <v>1998</v>
      </c>
      <c r="G15">
        <v>24.717849999999999</v>
      </c>
      <c r="H15">
        <v>15.82281</v>
      </c>
    </row>
    <row r="16" spans="1:9" x14ac:dyDescent="0.3">
      <c r="A16">
        <v>1999</v>
      </c>
      <c r="B16" s="6">
        <v>224564</v>
      </c>
      <c r="C16" s="6">
        <v>16211</v>
      </c>
      <c r="D16">
        <v>0</v>
      </c>
      <c r="F16">
        <v>1999</v>
      </c>
      <c r="G16">
        <v>25.19904</v>
      </c>
      <c r="H16">
        <v>16.057310000000001</v>
      </c>
    </row>
    <row r="17" spans="1:9" x14ac:dyDescent="0.3">
      <c r="A17">
        <v>2000</v>
      </c>
      <c r="B17" s="6">
        <v>233655</v>
      </c>
      <c r="C17" s="6">
        <v>16645</v>
      </c>
      <c r="D17">
        <v>0</v>
      </c>
      <c r="F17">
        <v>2000</v>
      </c>
      <c r="G17">
        <v>26.415099999999999</v>
      </c>
      <c r="H17">
        <v>16.383140000000001</v>
      </c>
    </row>
    <row r="18" spans="1:9" x14ac:dyDescent="0.3">
      <c r="A18">
        <v>2001</v>
      </c>
      <c r="B18" s="6">
        <v>236300</v>
      </c>
      <c r="C18" s="6">
        <v>16883</v>
      </c>
      <c r="D18">
        <v>0</v>
      </c>
      <c r="F18">
        <v>2001</v>
      </c>
      <c r="G18">
        <v>27.853770000000001</v>
      </c>
      <c r="H18">
        <v>16.939920000000001</v>
      </c>
    </row>
    <row r="19" spans="1:9" x14ac:dyDescent="0.3">
      <c r="A19">
        <v>2002</v>
      </c>
      <c r="B19" s="6">
        <v>251443</v>
      </c>
      <c r="C19" s="6">
        <v>17185</v>
      </c>
      <c r="D19">
        <v>0</v>
      </c>
      <c r="F19">
        <v>2002</v>
      </c>
      <c r="G19">
        <v>29.55611</v>
      </c>
      <c r="H19">
        <v>17.002320000000001</v>
      </c>
    </row>
    <row r="20" spans="1:9" x14ac:dyDescent="0.3">
      <c r="A20">
        <v>2003</v>
      </c>
      <c r="B20" s="6">
        <v>261664</v>
      </c>
      <c r="C20" s="6">
        <v>17223</v>
      </c>
      <c r="D20">
        <v>0</v>
      </c>
      <c r="F20">
        <v>2003</v>
      </c>
      <c r="G20">
        <v>30.69021</v>
      </c>
      <c r="H20">
        <v>17.274380000000001</v>
      </c>
    </row>
    <row r="21" spans="1:9" x14ac:dyDescent="0.3">
      <c r="A21">
        <v>2004</v>
      </c>
      <c r="B21" s="6">
        <v>272299</v>
      </c>
      <c r="C21" s="6">
        <v>17342</v>
      </c>
      <c r="D21">
        <v>0</v>
      </c>
      <c r="F21">
        <v>2004</v>
      </c>
      <c r="G21">
        <v>31.94023</v>
      </c>
      <c r="H21">
        <v>17.435030000000001</v>
      </c>
    </row>
    <row r="22" spans="1:9" x14ac:dyDescent="0.3">
      <c r="A22">
        <v>2005</v>
      </c>
      <c r="B22" s="6">
        <v>281494</v>
      </c>
      <c r="C22" s="6">
        <v>17395</v>
      </c>
      <c r="D22">
        <v>0</v>
      </c>
      <c r="F22">
        <v>2005</v>
      </c>
      <c r="G22">
        <v>32.218319999999999</v>
      </c>
      <c r="H22">
        <v>17.710920000000002</v>
      </c>
    </row>
    <row r="23" spans="1:9" x14ac:dyDescent="0.3">
      <c r="A23">
        <v>2006</v>
      </c>
      <c r="B23" s="6">
        <v>292887</v>
      </c>
      <c r="C23" s="6">
        <v>17708</v>
      </c>
      <c r="D23">
        <v>0</v>
      </c>
      <c r="F23">
        <v>2006</v>
      </c>
      <c r="G23">
        <v>32.365940000000002</v>
      </c>
      <c r="H23">
        <v>17.91272</v>
      </c>
    </row>
    <row r="24" spans="1:9" x14ac:dyDescent="0.3">
      <c r="A24">
        <v>2007</v>
      </c>
      <c r="B24" s="6">
        <v>305204</v>
      </c>
      <c r="C24" s="6">
        <v>18261</v>
      </c>
      <c r="D24">
        <v>0</v>
      </c>
      <c r="F24">
        <v>2007</v>
      </c>
      <c r="G24">
        <v>32.721310000000003</v>
      </c>
      <c r="H24">
        <v>18.156829999999999</v>
      </c>
    </row>
    <row r="25" spans="1:9" x14ac:dyDescent="0.3">
      <c r="A25">
        <v>2008</v>
      </c>
      <c r="B25" s="6">
        <v>316051</v>
      </c>
      <c r="C25" s="6">
        <v>18962</v>
      </c>
      <c r="D25">
        <v>0</v>
      </c>
      <c r="F25">
        <v>2008</v>
      </c>
      <c r="G25">
        <v>32.872160000000001</v>
      </c>
      <c r="H25">
        <v>18.46227</v>
      </c>
    </row>
    <row r="26" spans="1:9" x14ac:dyDescent="0.3">
      <c r="A26">
        <v>2009</v>
      </c>
      <c r="B26" s="6">
        <v>328245</v>
      </c>
      <c r="C26" s="6">
        <v>19570</v>
      </c>
      <c r="D26">
        <v>0</v>
      </c>
      <c r="F26">
        <v>2009</v>
      </c>
      <c r="G26">
        <v>32.926990000000004</v>
      </c>
      <c r="H26">
        <v>18.747039999999998</v>
      </c>
    </row>
    <row r="27" spans="1:9" x14ac:dyDescent="0.3">
      <c r="A27">
        <v>2010</v>
      </c>
      <c r="B27" s="6">
        <v>335653</v>
      </c>
      <c r="C27" s="6">
        <v>20770</v>
      </c>
      <c r="D27">
        <v>0</v>
      </c>
      <c r="F27">
        <v>2010</v>
      </c>
      <c r="G27">
        <v>32.857590000000002</v>
      </c>
      <c r="H27">
        <v>19.064710000000002</v>
      </c>
      <c r="I27">
        <v>23.654179039999999</v>
      </c>
    </row>
    <row r="28" spans="1:9" x14ac:dyDescent="0.3">
      <c r="A28">
        <v>2011</v>
      </c>
      <c r="B28" s="6">
        <v>350579</v>
      </c>
      <c r="C28" s="6">
        <v>21791</v>
      </c>
      <c r="D28">
        <v>0</v>
      </c>
      <c r="F28">
        <v>2011</v>
      </c>
      <c r="G28">
        <v>33.129950000000001</v>
      </c>
      <c r="H28">
        <v>19.315999999999999</v>
      </c>
      <c r="I28">
        <v>23.64153232</v>
      </c>
    </row>
    <row r="29" spans="1:9" x14ac:dyDescent="0.3">
      <c r="A29">
        <v>2012</v>
      </c>
      <c r="B29" s="6">
        <v>359457</v>
      </c>
      <c r="C29" s="6">
        <v>22289</v>
      </c>
      <c r="D29">
        <v>0</v>
      </c>
      <c r="F29">
        <v>2012</v>
      </c>
      <c r="G29">
        <v>33.22157</v>
      </c>
      <c r="H29">
        <v>19.770479999999999</v>
      </c>
      <c r="I29">
        <v>23.969362759999999</v>
      </c>
    </row>
    <row r="30" spans="1:9" x14ac:dyDescent="0.3">
      <c r="A30">
        <v>2013</v>
      </c>
      <c r="B30" s="6">
        <v>364198</v>
      </c>
      <c r="C30" s="6">
        <v>22670</v>
      </c>
      <c r="D30">
        <v>0</v>
      </c>
      <c r="F30">
        <v>2013</v>
      </c>
      <c r="G30">
        <v>33.263539999999999</v>
      </c>
      <c r="H30">
        <v>20.32424</v>
      </c>
      <c r="I30">
        <v>24.382174819999999</v>
      </c>
    </row>
    <row r="31" spans="1:9" x14ac:dyDescent="0.3">
      <c r="A31">
        <v>2014</v>
      </c>
      <c r="B31" s="6">
        <v>364453</v>
      </c>
      <c r="C31" s="6">
        <v>23169</v>
      </c>
      <c r="D31">
        <v>0</v>
      </c>
      <c r="F31">
        <v>2014</v>
      </c>
      <c r="G31">
        <v>33.379939999999998</v>
      </c>
      <c r="H31">
        <v>21.09891</v>
      </c>
      <c r="I31">
        <v>24.407412130000001</v>
      </c>
    </row>
    <row r="32" spans="1:9" x14ac:dyDescent="0.3">
      <c r="A32">
        <v>2015</v>
      </c>
      <c r="B32" s="6">
        <v>370385</v>
      </c>
      <c r="C32" s="6">
        <v>23509</v>
      </c>
      <c r="D32">
        <v>0</v>
      </c>
      <c r="F32">
        <v>2015</v>
      </c>
      <c r="G32">
        <v>33.684950000000001</v>
      </c>
      <c r="H32">
        <v>21.606069999999999</v>
      </c>
      <c r="I32">
        <v>24.64390942</v>
      </c>
    </row>
    <row r="33" spans="1:9" x14ac:dyDescent="0.3">
      <c r="A33">
        <v>2016</v>
      </c>
      <c r="B33" s="6">
        <v>233051</v>
      </c>
      <c r="C33" s="6">
        <v>20535</v>
      </c>
      <c r="D33">
        <v>152387</v>
      </c>
      <c r="F33">
        <v>2016</v>
      </c>
      <c r="G33">
        <v>33.967280000000002</v>
      </c>
      <c r="H33">
        <v>21.882490000000001</v>
      </c>
      <c r="I33">
        <v>24.684022379999998</v>
      </c>
    </row>
    <row r="34" spans="1:9" x14ac:dyDescent="0.3">
      <c r="A34">
        <v>2017</v>
      </c>
      <c r="B34" s="6">
        <v>158420</v>
      </c>
      <c r="C34" s="6">
        <v>18701</v>
      </c>
      <c r="D34">
        <v>237413</v>
      </c>
      <c r="F34">
        <v>2017</v>
      </c>
      <c r="G34">
        <v>34.125309999999999</v>
      </c>
      <c r="H34">
        <v>22.317350000000001</v>
      </c>
      <c r="I34">
        <v>24.587285860000001</v>
      </c>
    </row>
    <row r="35" spans="1:9" x14ac:dyDescent="0.3">
      <c r="A35">
        <v>2018</v>
      </c>
      <c r="B35" s="6">
        <v>148809</v>
      </c>
      <c r="C35" s="6">
        <v>18151</v>
      </c>
      <c r="D35">
        <v>256599</v>
      </c>
      <c r="F35">
        <v>2018</v>
      </c>
      <c r="G35">
        <v>34.266060000000003</v>
      </c>
      <c r="H35">
        <v>22.586939999999998</v>
      </c>
      <c r="I35">
        <v>24.884012769999998</v>
      </c>
    </row>
    <row r="36" spans="1:9" x14ac:dyDescent="0.3">
      <c r="A36">
        <v>2019</v>
      </c>
      <c r="B36" s="6">
        <v>143281</v>
      </c>
      <c r="C36" s="6">
        <v>17524</v>
      </c>
      <c r="D36">
        <v>272788</v>
      </c>
      <c r="F36">
        <v>2019</v>
      </c>
      <c r="G36">
        <v>34.323659999999997</v>
      </c>
      <c r="H36">
        <v>22.24898</v>
      </c>
      <c r="I36">
        <v>24.857194570000001</v>
      </c>
    </row>
    <row r="37" spans="1:9" x14ac:dyDescent="0.3">
      <c r="A37">
        <v>2020</v>
      </c>
      <c r="B37" s="6">
        <v>141705</v>
      </c>
      <c r="C37" s="6">
        <v>17488</v>
      </c>
      <c r="D37">
        <v>289445</v>
      </c>
      <c r="F37">
        <v>2020</v>
      </c>
      <c r="G37">
        <v>34.538760000000003</v>
      </c>
      <c r="H37">
        <v>21.839659999999999</v>
      </c>
      <c r="I37">
        <v>24.41544944</v>
      </c>
    </row>
    <row r="38" spans="1:9" x14ac:dyDescent="0.3">
      <c r="A38">
        <v>2021</v>
      </c>
      <c r="B38" s="6">
        <v>133890</v>
      </c>
      <c r="C38" s="6">
        <v>17121</v>
      </c>
      <c r="D38">
        <v>314206</v>
      </c>
      <c r="F38">
        <v>2021</v>
      </c>
      <c r="G38">
        <v>34.080869999999997</v>
      </c>
      <c r="H38">
        <v>20.635750000000002</v>
      </c>
      <c r="I38">
        <v>23.890689869999999</v>
      </c>
    </row>
    <row r="39" spans="1:9" x14ac:dyDescent="0.3">
      <c r="A39">
        <v>2022</v>
      </c>
      <c r="B39" s="6">
        <v>122072</v>
      </c>
      <c r="C39" s="6">
        <v>14370</v>
      </c>
      <c r="D39">
        <v>310864</v>
      </c>
      <c r="F39">
        <v>2022</v>
      </c>
      <c r="G39">
        <v>32.834350000000001</v>
      </c>
      <c r="H39">
        <v>19.69032</v>
      </c>
    </row>
    <row r="42" spans="1:9" x14ac:dyDescent="0.3">
      <c r="B42">
        <v>79006</v>
      </c>
      <c r="C42">
        <v>11563</v>
      </c>
      <c r="D42">
        <v>0</v>
      </c>
    </row>
    <row r="43" spans="1:9" x14ac:dyDescent="0.3">
      <c r="B43">
        <v>80352</v>
      </c>
      <c r="C43">
        <v>11164</v>
      </c>
      <c r="D43">
        <v>0</v>
      </c>
    </row>
    <row r="44" spans="1:9" x14ac:dyDescent="0.3">
      <c r="B44">
        <v>92735</v>
      </c>
      <c r="C44">
        <v>11672</v>
      </c>
      <c r="D44">
        <v>0</v>
      </c>
    </row>
    <row r="45" spans="1:9" x14ac:dyDescent="0.3">
      <c r="B45">
        <v>101828</v>
      </c>
      <c r="C45">
        <v>12112</v>
      </c>
      <c r="D45">
        <v>0</v>
      </c>
    </row>
    <row r="46" spans="1:9" x14ac:dyDescent="0.3">
      <c r="B46">
        <v>111752</v>
      </c>
      <c r="C46">
        <v>12888</v>
      </c>
      <c r="D46">
        <v>0</v>
      </c>
    </row>
    <row r="47" spans="1:9" x14ac:dyDescent="0.3">
      <c r="B47">
        <v>123500</v>
      </c>
      <c r="C47">
        <v>14030</v>
      </c>
      <c r="D47">
        <v>0</v>
      </c>
    </row>
    <row r="48" spans="1:9" x14ac:dyDescent="0.3">
      <c r="B48">
        <v>137279</v>
      </c>
      <c r="C48">
        <v>14718</v>
      </c>
      <c r="D48">
        <v>0</v>
      </c>
    </row>
    <row r="49" spans="2:4" x14ac:dyDescent="0.3">
      <c r="B49">
        <v>149329</v>
      </c>
      <c r="C49">
        <v>15005</v>
      </c>
      <c r="D49">
        <v>0</v>
      </c>
    </row>
    <row r="50" spans="2:4" x14ac:dyDescent="0.3">
      <c r="B50">
        <v>160023</v>
      </c>
      <c r="C50">
        <v>15415</v>
      </c>
      <c r="D50">
        <v>0</v>
      </c>
    </row>
    <row r="51" spans="2:4" x14ac:dyDescent="0.3">
      <c r="B51">
        <v>167587</v>
      </c>
      <c r="C51">
        <v>15562</v>
      </c>
      <c r="D51">
        <v>0</v>
      </c>
    </row>
    <row r="52" spans="2:4" x14ac:dyDescent="0.3">
      <c r="B52">
        <v>178395</v>
      </c>
      <c r="C52">
        <v>15491</v>
      </c>
      <c r="D52">
        <v>0</v>
      </c>
    </row>
    <row r="53" spans="2:4" x14ac:dyDescent="0.3">
      <c r="B53">
        <v>186023</v>
      </c>
      <c r="C53">
        <v>15356</v>
      </c>
      <c r="D53">
        <v>0</v>
      </c>
    </row>
    <row r="54" spans="2:4" x14ac:dyDescent="0.3">
      <c r="B54">
        <v>204347</v>
      </c>
      <c r="C54">
        <v>15720</v>
      </c>
      <c r="D54">
        <v>0</v>
      </c>
    </row>
    <row r="55" spans="2:4" x14ac:dyDescent="0.3">
      <c r="B55">
        <v>214080</v>
      </c>
      <c r="C55">
        <v>15933</v>
      </c>
      <c r="D55">
        <v>0</v>
      </c>
    </row>
    <row r="56" spans="2:4" x14ac:dyDescent="0.3">
      <c r="B56">
        <v>224564</v>
      </c>
      <c r="C56">
        <v>16209</v>
      </c>
      <c r="D56">
        <v>0</v>
      </c>
    </row>
    <row r="57" spans="2:4" x14ac:dyDescent="0.3">
      <c r="B57">
        <v>233655</v>
      </c>
      <c r="C57">
        <v>16642</v>
      </c>
      <c r="D57">
        <v>0</v>
      </c>
    </row>
    <row r="58" spans="2:4" x14ac:dyDescent="0.3">
      <c r="B58">
        <v>236301</v>
      </c>
      <c r="C58">
        <v>16882</v>
      </c>
      <c r="D58">
        <v>0</v>
      </c>
    </row>
    <row r="59" spans="2:4" x14ac:dyDescent="0.3">
      <c r="B59">
        <v>251445</v>
      </c>
      <c r="C59">
        <v>17183</v>
      </c>
      <c r="D59">
        <v>0</v>
      </c>
    </row>
    <row r="60" spans="2:4" x14ac:dyDescent="0.3">
      <c r="B60">
        <v>261666</v>
      </c>
      <c r="C60">
        <v>17221</v>
      </c>
      <c r="D60">
        <v>0</v>
      </c>
    </row>
    <row r="61" spans="2:4" x14ac:dyDescent="0.3">
      <c r="B61">
        <v>272301</v>
      </c>
      <c r="C61">
        <v>17339</v>
      </c>
      <c r="D61">
        <v>0</v>
      </c>
    </row>
    <row r="62" spans="2:4" x14ac:dyDescent="0.3">
      <c r="B62">
        <v>281497</v>
      </c>
      <c r="C62">
        <v>17390</v>
      </c>
      <c r="D62">
        <v>0</v>
      </c>
    </row>
    <row r="63" spans="2:4" x14ac:dyDescent="0.3">
      <c r="B63">
        <v>292889</v>
      </c>
      <c r="C63">
        <v>17703</v>
      </c>
      <c r="D63">
        <v>0</v>
      </c>
    </row>
    <row r="64" spans="2:4" x14ac:dyDescent="0.3">
      <c r="B64">
        <v>305206</v>
      </c>
      <c r="C64">
        <v>18257</v>
      </c>
      <c r="D64">
        <v>0</v>
      </c>
    </row>
    <row r="65" spans="2:4" x14ac:dyDescent="0.3">
      <c r="B65">
        <v>316053</v>
      </c>
      <c r="C65">
        <v>18958</v>
      </c>
      <c r="D65">
        <v>0</v>
      </c>
    </row>
    <row r="66" spans="2:4" x14ac:dyDescent="0.3">
      <c r="B66">
        <v>328247</v>
      </c>
      <c r="C66">
        <v>19565</v>
      </c>
      <c r="D66">
        <v>0</v>
      </c>
    </row>
    <row r="67" spans="2:4" x14ac:dyDescent="0.3">
      <c r="B67">
        <v>335655</v>
      </c>
      <c r="C67">
        <v>20764</v>
      </c>
      <c r="D67">
        <v>0</v>
      </c>
    </row>
    <row r="68" spans="2:4" x14ac:dyDescent="0.3">
      <c r="B68">
        <v>350581</v>
      </c>
      <c r="C68">
        <v>21791</v>
      </c>
      <c r="D68">
        <v>0</v>
      </c>
    </row>
    <row r="69" spans="2:4" x14ac:dyDescent="0.3">
      <c r="B69">
        <v>359458</v>
      </c>
      <c r="C69">
        <v>22289</v>
      </c>
      <c r="D69">
        <v>0</v>
      </c>
    </row>
    <row r="70" spans="2:4" x14ac:dyDescent="0.3">
      <c r="B70">
        <v>364199</v>
      </c>
      <c r="C70">
        <v>22670</v>
      </c>
      <c r="D70">
        <v>0</v>
      </c>
    </row>
    <row r="71" spans="2:4" x14ac:dyDescent="0.3">
      <c r="B71">
        <v>364454</v>
      </c>
      <c r="C71">
        <v>23169</v>
      </c>
      <c r="D71">
        <v>0</v>
      </c>
    </row>
    <row r="72" spans="2:4" x14ac:dyDescent="0.3">
      <c r="B72">
        <v>370386</v>
      </c>
      <c r="C72">
        <v>23509</v>
      </c>
      <c r="D72">
        <v>0</v>
      </c>
    </row>
    <row r="73" spans="2:4" x14ac:dyDescent="0.3">
      <c r="B73">
        <v>233052</v>
      </c>
      <c r="C73">
        <v>20535</v>
      </c>
      <c r="D73">
        <v>152387</v>
      </c>
    </row>
    <row r="74" spans="2:4" x14ac:dyDescent="0.3">
      <c r="B74">
        <v>158421</v>
      </c>
      <c r="C74">
        <v>18701</v>
      </c>
      <c r="D74">
        <v>237413</v>
      </c>
    </row>
    <row r="75" spans="2:4" x14ac:dyDescent="0.3">
      <c r="B75">
        <v>148810</v>
      </c>
      <c r="C75">
        <v>18151</v>
      </c>
      <c r="D75">
        <v>256599</v>
      </c>
    </row>
    <row r="76" spans="2:4" x14ac:dyDescent="0.3">
      <c r="B76">
        <v>143282</v>
      </c>
      <c r="C76">
        <v>17524</v>
      </c>
      <c r="D76">
        <v>272786</v>
      </c>
    </row>
    <row r="77" spans="2:4" x14ac:dyDescent="0.3">
      <c r="B77">
        <v>141685</v>
      </c>
      <c r="C77">
        <v>17481</v>
      </c>
      <c r="D77">
        <v>289356</v>
      </c>
    </row>
    <row r="78" spans="2:4" x14ac:dyDescent="0.3">
      <c r="B78">
        <v>132815</v>
      </c>
      <c r="C78">
        <v>17102</v>
      </c>
      <c r="D78">
        <v>312701</v>
      </c>
    </row>
    <row r="79" spans="2:4" x14ac:dyDescent="0.3">
      <c r="B79">
        <v>108391</v>
      </c>
      <c r="C79">
        <v>13125</v>
      </c>
      <c r="D79">
        <v>262191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4E7F-1B8F-4AFA-906B-6B6301436CA4}">
  <dimension ref="A1:E5"/>
  <sheetViews>
    <sheetView zoomScale="115" zoomScaleNormal="115" workbookViewId="0">
      <selection activeCell="N31" sqref="N31"/>
    </sheetView>
  </sheetViews>
  <sheetFormatPr defaultRowHeight="14.4" x14ac:dyDescent="0.3"/>
  <sheetData>
    <row r="1" spans="1:5" x14ac:dyDescent="0.3">
      <c r="A1">
        <v>1</v>
      </c>
      <c r="B1">
        <v>100</v>
      </c>
      <c r="D1">
        <f>A1+1</f>
        <v>2</v>
      </c>
      <c r="E1">
        <f>B1</f>
        <v>100</v>
      </c>
    </row>
    <row r="2" spans="1:5" x14ac:dyDescent="0.3">
      <c r="A2">
        <v>1.1000000000000001</v>
      </c>
      <c r="B2">
        <v>95</v>
      </c>
      <c r="D2">
        <f>A2+1</f>
        <v>2.1</v>
      </c>
      <c r="E2">
        <f>B2</f>
        <v>95</v>
      </c>
    </row>
    <row r="4" spans="1:5" x14ac:dyDescent="0.3">
      <c r="A4">
        <v>2</v>
      </c>
      <c r="B4">
        <v>6</v>
      </c>
      <c r="D4">
        <f>A4+1</f>
        <v>3</v>
      </c>
      <c r="E4">
        <f>B4</f>
        <v>6</v>
      </c>
    </row>
    <row r="5" spans="1:5" x14ac:dyDescent="0.3">
      <c r="A5">
        <v>2.1</v>
      </c>
      <c r="B5">
        <v>10</v>
      </c>
      <c r="D5">
        <f>A5+1</f>
        <v>3.1</v>
      </c>
      <c r="E5">
        <f>B5</f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11D7-23FD-40AB-AD29-E72AE09C1030}">
  <dimension ref="A1:P57"/>
  <sheetViews>
    <sheetView zoomScale="70" zoomScaleNormal="70" workbookViewId="0">
      <selection activeCell="U47" sqref="U47"/>
    </sheetView>
  </sheetViews>
  <sheetFormatPr defaultRowHeight="14.4" x14ac:dyDescent="0.3"/>
  <cols>
    <col min="1" max="6" width="9.5546875" customWidth="1"/>
    <col min="7" max="7" width="12.109375" customWidth="1"/>
  </cols>
  <sheetData>
    <row r="1" spans="1:16" ht="15.75" customHeight="1" x14ac:dyDescent="0.3">
      <c r="A1" t="s">
        <v>49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J1" t="s">
        <v>49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</row>
    <row r="2" spans="1:16" ht="15.75" customHeight="1" x14ac:dyDescent="0.3">
      <c r="A2">
        <v>1986</v>
      </c>
      <c r="B2">
        <v>9.8527100000000001</v>
      </c>
      <c r="C2">
        <v>25.76943</v>
      </c>
      <c r="D2">
        <v>5.1487800000000004</v>
      </c>
      <c r="E2">
        <v>18.23002</v>
      </c>
      <c r="F2">
        <v>23.378799999999998</v>
      </c>
      <c r="G2">
        <v>21.167940000000002</v>
      </c>
      <c r="J2">
        <v>1986</v>
      </c>
      <c r="K2">
        <v>1.71566</v>
      </c>
      <c r="L2">
        <v>6.0403799999999999</v>
      </c>
      <c r="M2">
        <v>1.72441</v>
      </c>
      <c r="N2">
        <v>0.82336699999999996</v>
      </c>
      <c r="O2">
        <v>1.00943</v>
      </c>
      <c r="P2">
        <v>5.43466</v>
      </c>
    </row>
    <row r="3" spans="1:16" ht="15.75" customHeight="1" x14ac:dyDescent="0.3">
      <c r="A3">
        <v>1987</v>
      </c>
      <c r="B3">
        <v>9.3464700000000001</v>
      </c>
      <c r="C3">
        <v>27.14359</v>
      </c>
      <c r="D3">
        <v>6.0822099999999999</v>
      </c>
      <c r="E3">
        <v>18.25723</v>
      </c>
      <c r="F3">
        <v>24.33944</v>
      </c>
      <c r="G3">
        <v>22.597339999999999</v>
      </c>
      <c r="J3">
        <v>1987</v>
      </c>
      <c r="K3">
        <v>1.7108099999999999</v>
      </c>
      <c r="L3">
        <v>6.0266000000000002</v>
      </c>
      <c r="M3">
        <v>1.8427899999999999</v>
      </c>
      <c r="N3">
        <v>1.5496000000000001</v>
      </c>
      <c r="O3">
        <v>1.0502400000000001</v>
      </c>
      <c r="P3">
        <v>4.6101099999999997</v>
      </c>
    </row>
    <row r="4" spans="1:16" ht="15.75" customHeight="1" x14ac:dyDescent="0.3">
      <c r="A4">
        <v>1988</v>
      </c>
      <c r="B4">
        <v>9.4366099999999999</v>
      </c>
      <c r="C4">
        <v>28.030670000000001</v>
      </c>
      <c r="D4">
        <v>7.5368599999999999</v>
      </c>
      <c r="E4">
        <v>19.293880000000001</v>
      </c>
      <c r="F4">
        <v>26.830739999999999</v>
      </c>
      <c r="G4">
        <v>23.495380000000001</v>
      </c>
      <c r="J4">
        <v>1988</v>
      </c>
      <c r="K4">
        <v>1.9699199999999999</v>
      </c>
      <c r="L4">
        <v>5.9585999999999997</v>
      </c>
      <c r="M4">
        <v>2.0095399999999999</v>
      </c>
      <c r="N4">
        <v>0.84011800000000003</v>
      </c>
      <c r="O4">
        <v>1.24257</v>
      </c>
      <c r="P4">
        <v>5.2057700000000002</v>
      </c>
    </row>
    <row r="5" spans="1:16" ht="15.75" customHeight="1" x14ac:dyDescent="0.3">
      <c r="A5">
        <v>1989</v>
      </c>
      <c r="B5">
        <v>8.9579699999999995</v>
      </c>
      <c r="C5">
        <v>26.19341</v>
      </c>
      <c r="D5">
        <v>8.5075400000000005</v>
      </c>
      <c r="E5">
        <v>23.33943</v>
      </c>
      <c r="F5">
        <v>31.846969999999999</v>
      </c>
      <c r="G5">
        <v>22.17905</v>
      </c>
      <c r="J5">
        <v>1989</v>
      </c>
      <c r="K5">
        <v>2.1693099999999998</v>
      </c>
      <c r="L5">
        <v>6.8792</v>
      </c>
      <c r="M5">
        <v>2.1735500000000001</v>
      </c>
      <c r="N5">
        <v>1.0012099999999999</v>
      </c>
      <c r="O5">
        <v>1.5641499999999999</v>
      </c>
      <c r="P5">
        <v>6.1328199999999997</v>
      </c>
    </row>
    <row r="6" spans="1:16" ht="15.75" customHeight="1" x14ac:dyDescent="0.3">
      <c r="A6">
        <v>1990</v>
      </c>
      <c r="B6">
        <v>8.4653700000000001</v>
      </c>
      <c r="C6">
        <v>23.85679</v>
      </c>
      <c r="D6">
        <v>8.5298700000000007</v>
      </c>
      <c r="E6">
        <v>22.918220000000002</v>
      </c>
      <c r="F6">
        <v>31.448090000000001</v>
      </c>
      <c r="G6">
        <v>20.617229999999999</v>
      </c>
      <c r="J6">
        <v>1990</v>
      </c>
      <c r="K6">
        <v>2.0971899999999999</v>
      </c>
      <c r="L6">
        <v>6.5112100000000002</v>
      </c>
      <c r="M6">
        <v>2.0598100000000001</v>
      </c>
      <c r="N6">
        <v>0.65356300000000001</v>
      </c>
      <c r="O6">
        <v>1.7317400000000001</v>
      </c>
      <c r="P6">
        <v>7.1910800000000004</v>
      </c>
    </row>
    <row r="7" spans="1:16" ht="15.75" customHeight="1" x14ac:dyDescent="0.3">
      <c r="A7">
        <v>1991</v>
      </c>
      <c r="B7">
        <v>7.1699400000000004</v>
      </c>
      <c r="C7">
        <v>19.72916</v>
      </c>
      <c r="D7">
        <v>7.8902400000000004</v>
      </c>
      <c r="E7">
        <v>20.260919999999999</v>
      </c>
      <c r="F7">
        <v>28.151160000000001</v>
      </c>
      <c r="G7">
        <v>17.129439999999999</v>
      </c>
      <c r="J7">
        <v>1991</v>
      </c>
      <c r="K7">
        <v>1.9940500000000001</v>
      </c>
      <c r="L7">
        <v>5.5329600000000001</v>
      </c>
      <c r="M7">
        <v>1.7647699999999999</v>
      </c>
      <c r="N7">
        <v>0.90150799999999998</v>
      </c>
      <c r="O7">
        <v>1.6028800000000001</v>
      </c>
      <c r="P7">
        <v>6.6711900000000002</v>
      </c>
    </row>
    <row r="8" spans="1:16" ht="15.75" customHeight="1" x14ac:dyDescent="0.3">
      <c r="A8">
        <v>1992</v>
      </c>
      <c r="B8">
        <v>5.3674400000000002</v>
      </c>
      <c r="C8">
        <v>17.657250000000001</v>
      </c>
      <c r="D8">
        <v>7.8201900000000002</v>
      </c>
      <c r="E8">
        <v>17.948519999999998</v>
      </c>
      <c r="F8">
        <v>25.768709999999999</v>
      </c>
      <c r="G8">
        <v>15.12682</v>
      </c>
      <c r="J8">
        <v>1992</v>
      </c>
      <c r="K8">
        <v>1.97326</v>
      </c>
      <c r="L8">
        <v>5.1508200000000004</v>
      </c>
      <c r="M8">
        <v>1.50267</v>
      </c>
      <c r="N8">
        <v>0.76152500000000001</v>
      </c>
      <c r="O8">
        <v>1.4689099999999999</v>
      </c>
      <c r="P8">
        <v>5.8884699999999999</v>
      </c>
    </row>
    <row r="9" spans="1:16" ht="15.75" customHeight="1" x14ac:dyDescent="0.3">
      <c r="A9">
        <v>1993</v>
      </c>
      <c r="B9">
        <v>4.1052200000000001</v>
      </c>
      <c r="C9">
        <v>13.7318</v>
      </c>
      <c r="D9">
        <v>7.2320900000000004</v>
      </c>
      <c r="E9">
        <v>16.02983</v>
      </c>
      <c r="F9">
        <v>23.26192</v>
      </c>
      <c r="G9">
        <v>11.76763</v>
      </c>
      <c r="J9">
        <v>1993</v>
      </c>
      <c r="K9">
        <v>1.8653999999999999</v>
      </c>
      <c r="L9">
        <v>4.6865100000000002</v>
      </c>
      <c r="M9">
        <v>1.1273</v>
      </c>
      <c r="N9">
        <v>0.435863</v>
      </c>
      <c r="O9">
        <v>1.2097800000000001</v>
      </c>
      <c r="P9">
        <v>5.1026300000000004</v>
      </c>
    </row>
    <row r="10" spans="1:16" ht="15.75" customHeight="1" x14ac:dyDescent="0.3">
      <c r="A10">
        <v>1994</v>
      </c>
      <c r="B10">
        <v>3.4185400000000001</v>
      </c>
      <c r="C10">
        <v>13.076499999999999</v>
      </c>
      <c r="D10">
        <v>7.0692700000000004</v>
      </c>
      <c r="E10">
        <v>14.207459999999999</v>
      </c>
      <c r="F10">
        <v>21.276730000000001</v>
      </c>
      <c r="G10">
        <v>11.09252</v>
      </c>
      <c r="J10">
        <v>1994</v>
      </c>
      <c r="K10">
        <v>1.28338</v>
      </c>
      <c r="L10">
        <v>4.0984999999999996</v>
      </c>
      <c r="M10">
        <v>1.22472</v>
      </c>
      <c r="N10">
        <v>0.60878699999999997</v>
      </c>
      <c r="O10">
        <v>1.1332599999999999</v>
      </c>
      <c r="P10">
        <v>4.4936199999999999</v>
      </c>
    </row>
    <row r="11" spans="1:16" ht="15.75" customHeight="1" x14ac:dyDescent="0.3">
      <c r="A11">
        <v>1995</v>
      </c>
      <c r="B11">
        <v>3.64486</v>
      </c>
      <c r="C11">
        <v>12.421559999999999</v>
      </c>
      <c r="D11">
        <v>6.9393000000000002</v>
      </c>
      <c r="E11">
        <v>14.974679999999999</v>
      </c>
      <c r="F11">
        <v>21.913979999999999</v>
      </c>
      <c r="G11">
        <v>10.673170000000001</v>
      </c>
      <c r="J11">
        <v>1995</v>
      </c>
      <c r="K11">
        <v>1.5029999999999999</v>
      </c>
      <c r="L11">
        <v>4.9169499999999999</v>
      </c>
      <c r="M11">
        <v>1.3415999999999999</v>
      </c>
      <c r="N11">
        <v>0.54236300000000004</v>
      </c>
      <c r="O11">
        <v>1.09341</v>
      </c>
      <c r="P11">
        <v>4.4473000000000003</v>
      </c>
    </row>
    <row r="12" spans="1:16" ht="15.75" customHeight="1" x14ac:dyDescent="0.3">
      <c r="A12">
        <v>1996</v>
      </c>
      <c r="B12">
        <v>3.3248700000000002</v>
      </c>
      <c r="C12">
        <v>12.08292</v>
      </c>
      <c r="D12">
        <v>7.0374600000000003</v>
      </c>
      <c r="E12">
        <v>15.70669</v>
      </c>
      <c r="F12">
        <v>22.744150000000001</v>
      </c>
      <c r="G12">
        <v>10.319459999999999</v>
      </c>
      <c r="J12">
        <v>1996</v>
      </c>
      <c r="K12">
        <v>1.45198</v>
      </c>
      <c r="L12">
        <v>4.5419200000000002</v>
      </c>
      <c r="M12">
        <v>1.39798</v>
      </c>
      <c r="N12">
        <v>0.63346800000000003</v>
      </c>
      <c r="O12">
        <v>1.44452</v>
      </c>
      <c r="P12">
        <v>4.6680200000000003</v>
      </c>
    </row>
    <row r="13" spans="1:16" ht="15.75" customHeight="1" x14ac:dyDescent="0.3">
      <c r="A13">
        <v>1997</v>
      </c>
      <c r="B13">
        <v>3.0322300000000002</v>
      </c>
      <c r="C13">
        <v>11.53543</v>
      </c>
      <c r="D13">
        <v>7.3902099999999997</v>
      </c>
      <c r="E13">
        <v>17.107780000000002</v>
      </c>
      <c r="F13">
        <v>24.497990000000001</v>
      </c>
      <c r="G13">
        <v>9.8128499999999992</v>
      </c>
      <c r="J13">
        <v>1997</v>
      </c>
      <c r="K13">
        <v>1.6240300000000001</v>
      </c>
      <c r="L13">
        <v>4.4563100000000002</v>
      </c>
      <c r="M13">
        <v>1.26891</v>
      </c>
      <c r="N13">
        <v>0.50228799999999996</v>
      </c>
      <c r="O13">
        <v>1.6662300000000001</v>
      </c>
      <c r="P13">
        <v>5.3297499999999998</v>
      </c>
    </row>
    <row r="14" spans="1:16" ht="15.75" customHeight="1" x14ac:dyDescent="0.3">
      <c r="A14">
        <v>1998</v>
      </c>
      <c r="B14">
        <v>2.7703700000000002</v>
      </c>
      <c r="C14">
        <v>11.90015</v>
      </c>
      <c r="D14">
        <v>7.6513299999999997</v>
      </c>
      <c r="E14">
        <v>16.793279999999999</v>
      </c>
      <c r="F14">
        <v>24.444610000000001</v>
      </c>
      <c r="G14">
        <v>9.9993700000000008</v>
      </c>
      <c r="J14">
        <v>1998</v>
      </c>
      <c r="K14">
        <v>1.6378699999999999</v>
      </c>
      <c r="L14">
        <v>4.4899199999999997</v>
      </c>
      <c r="M14">
        <v>1.51149</v>
      </c>
      <c r="N14">
        <v>0.75389499999999998</v>
      </c>
      <c r="O14">
        <v>2.0095200000000002</v>
      </c>
      <c r="P14">
        <v>5.1242200000000002</v>
      </c>
    </row>
    <row r="15" spans="1:16" ht="15.75" customHeight="1" x14ac:dyDescent="0.3">
      <c r="A15">
        <v>1999</v>
      </c>
      <c r="B15">
        <v>2.9805999999999999</v>
      </c>
      <c r="C15">
        <v>12.54449</v>
      </c>
      <c r="D15">
        <v>8.3417399999999997</v>
      </c>
      <c r="E15">
        <v>17.150780000000001</v>
      </c>
      <c r="F15">
        <v>25.492519999999999</v>
      </c>
      <c r="G15">
        <v>10.592499999999999</v>
      </c>
      <c r="J15">
        <v>1999</v>
      </c>
      <c r="K15">
        <v>1.97601</v>
      </c>
      <c r="L15">
        <v>4.5058800000000003</v>
      </c>
      <c r="M15">
        <v>1.44072</v>
      </c>
      <c r="N15">
        <v>0.51677600000000001</v>
      </c>
      <c r="O15">
        <v>2.3102499999999999</v>
      </c>
      <c r="P15">
        <v>4.7070999999999996</v>
      </c>
    </row>
    <row r="16" spans="1:16" ht="15.75" customHeight="1" x14ac:dyDescent="0.3">
      <c r="A16">
        <v>2000</v>
      </c>
      <c r="B16">
        <v>2.8131599999999999</v>
      </c>
      <c r="C16">
        <v>12.010210000000001</v>
      </c>
      <c r="D16">
        <v>8.5157600000000002</v>
      </c>
      <c r="E16">
        <v>19.247779999999999</v>
      </c>
      <c r="F16">
        <v>27.763539999999999</v>
      </c>
      <c r="G16">
        <v>10.148009999999999</v>
      </c>
      <c r="J16">
        <v>2000</v>
      </c>
      <c r="K16">
        <v>1.631</v>
      </c>
      <c r="L16">
        <v>5.6808199999999998</v>
      </c>
      <c r="M16">
        <v>1.47078</v>
      </c>
      <c r="N16">
        <v>0.65668400000000005</v>
      </c>
      <c r="O16">
        <v>2.5400100000000001</v>
      </c>
      <c r="P16">
        <v>5.3463500000000002</v>
      </c>
    </row>
    <row r="17" spans="1:16" ht="15.75" customHeight="1" x14ac:dyDescent="0.3">
      <c r="A17">
        <v>2001</v>
      </c>
      <c r="B17">
        <v>3.0303</v>
      </c>
      <c r="C17">
        <v>11.04856</v>
      </c>
      <c r="D17">
        <v>8.1842400000000008</v>
      </c>
      <c r="E17">
        <v>18.07442</v>
      </c>
      <c r="F17">
        <v>26.258659999999999</v>
      </c>
      <c r="G17">
        <v>9.53186</v>
      </c>
      <c r="J17">
        <v>2001</v>
      </c>
      <c r="K17">
        <v>1.9574800000000001</v>
      </c>
      <c r="L17">
        <v>4.5946800000000003</v>
      </c>
      <c r="M17">
        <v>1.34578</v>
      </c>
      <c r="N17">
        <v>0.75536199999999998</v>
      </c>
      <c r="O17">
        <v>2.3695400000000002</v>
      </c>
      <c r="P17">
        <v>4.7251399999999997</v>
      </c>
    </row>
    <row r="18" spans="1:16" ht="15.75" customHeight="1" x14ac:dyDescent="0.3">
      <c r="A18">
        <v>2002</v>
      </c>
      <c r="B18">
        <v>2.8783500000000002</v>
      </c>
      <c r="C18">
        <v>9.7425800000000002</v>
      </c>
      <c r="D18">
        <v>7.8759800000000002</v>
      </c>
      <c r="E18">
        <v>14.84477</v>
      </c>
      <c r="F18">
        <v>22.720749999999999</v>
      </c>
      <c r="G18">
        <v>8.4042200000000005</v>
      </c>
      <c r="J18">
        <v>2002</v>
      </c>
      <c r="K18">
        <v>1.8116399999999999</v>
      </c>
      <c r="L18">
        <v>4.0766</v>
      </c>
      <c r="M18">
        <v>1.1096299999999999</v>
      </c>
      <c r="N18">
        <v>0.67510300000000001</v>
      </c>
      <c r="O18">
        <v>1.6663300000000001</v>
      </c>
      <c r="P18">
        <v>4.51769</v>
      </c>
    </row>
    <row r="19" spans="1:16" ht="15.75" customHeight="1" x14ac:dyDescent="0.3">
      <c r="A19">
        <v>2003</v>
      </c>
      <c r="B19">
        <v>2.9863900000000001</v>
      </c>
      <c r="C19">
        <v>9.1417999999999999</v>
      </c>
      <c r="D19">
        <v>8.0406899999999997</v>
      </c>
      <c r="E19">
        <v>15.11806</v>
      </c>
      <c r="F19">
        <v>23.158750000000001</v>
      </c>
      <c r="G19">
        <v>7.9107599999999998</v>
      </c>
      <c r="J19">
        <v>2003</v>
      </c>
      <c r="K19">
        <v>1.6694899999999999</v>
      </c>
      <c r="L19">
        <v>4.0494399999999997</v>
      </c>
      <c r="M19">
        <v>1.06871</v>
      </c>
      <c r="N19">
        <v>0.56818000000000002</v>
      </c>
      <c r="O19">
        <v>1.67899</v>
      </c>
      <c r="P19">
        <v>4.1486900000000002</v>
      </c>
    </row>
    <row r="20" spans="1:16" ht="15.75" customHeight="1" x14ac:dyDescent="0.3">
      <c r="A20">
        <v>2004</v>
      </c>
      <c r="B20">
        <v>3.8147099999999998</v>
      </c>
      <c r="C20">
        <v>10.18571</v>
      </c>
      <c r="D20">
        <v>8.18093</v>
      </c>
      <c r="E20">
        <v>14.51394</v>
      </c>
      <c r="F20">
        <v>22.694870000000002</v>
      </c>
      <c r="G20">
        <v>8.8679299999999994</v>
      </c>
      <c r="J20">
        <v>2004</v>
      </c>
      <c r="K20">
        <v>1.52332</v>
      </c>
      <c r="L20">
        <v>3.92232</v>
      </c>
      <c r="M20">
        <v>1.0894600000000001</v>
      </c>
      <c r="N20">
        <v>0.57729200000000003</v>
      </c>
      <c r="O20">
        <v>1.8666499999999999</v>
      </c>
      <c r="P20">
        <v>4.1537600000000001</v>
      </c>
    </row>
    <row r="21" spans="1:16" ht="15.75" customHeight="1" x14ac:dyDescent="0.3">
      <c r="A21">
        <v>2005</v>
      </c>
      <c r="B21">
        <v>4.07315</v>
      </c>
      <c r="C21">
        <v>10.298220000000001</v>
      </c>
      <c r="D21">
        <v>8.6103699999999996</v>
      </c>
      <c r="E21">
        <v>15.85361</v>
      </c>
      <c r="F21">
        <v>24.463979999999999</v>
      </c>
      <c r="G21">
        <v>9.0107900000000001</v>
      </c>
      <c r="J21">
        <v>2005</v>
      </c>
      <c r="K21">
        <v>1.40368</v>
      </c>
      <c r="L21">
        <v>4.6550500000000001</v>
      </c>
      <c r="M21">
        <v>1.06836</v>
      </c>
      <c r="N21">
        <v>0.58199299999999998</v>
      </c>
      <c r="O21">
        <v>1.7239500000000001</v>
      </c>
      <c r="P21">
        <v>3.5152399999999999</v>
      </c>
    </row>
    <row r="22" spans="1:16" ht="15.75" customHeight="1" x14ac:dyDescent="0.3">
      <c r="A22">
        <v>2006</v>
      </c>
      <c r="B22">
        <v>4.17117</v>
      </c>
      <c r="C22">
        <v>10.694290000000001</v>
      </c>
      <c r="D22">
        <v>9.9544499999999996</v>
      </c>
      <c r="E22">
        <v>13.91422</v>
      </c>
      <c r="F22">
        <v>23.868670000000002</v>
      </c>
      <c r="G22">
        <v>9.2918400000000005</v>
      </c>
      <c r="J22">
        <v>2006</v>
      </c>
      <c r="K22">
        <v>1.6173500000000001</v>
      </c>
      <c r="L22">
        <v>3.8714400000000002</v>
      </c>
      <c r="M22">
        <v>0.99530300000000005</v>
      </c>
      <c r="N22">
        <v>0.57213099999999995</v>
      </c>
      <c r="O22">
        <v>1.8396300000000001</v>
      </c>
      <c r="P22">
        <v>3.8738100000000002</v>
      </c>
    </row>
    <row r="23" spans="1:16" ht="15.75" customHeight="1" x14ac:dyDescent="0.3">
      <c r="A23">
        <v>2007</v>
      </c>
      <c r="B23">
        <v>4.1839199999999996</v>
      </c>
      <c r="C23">
        <v>10.879009999999999</v>
      </c>
      <c r="D23">
        <v>10.290609999999999</v>
      </c>
      <c r="E23">
        <v>15.331469999999999</v>
      </c>
      <c r="F23">
        <v>25.62208</v>
      </c>
      <c r="G23">
        <v>9.3027499999999996</v>
      </c>
      <c r="J23">
        <v>2007</v>
      </c>
      <c r="K23">
        <v>1.6140300000000001</v>
      </c>
      <c r="L23">
        <v>4.04962</v>
      </c>
      <c r="M23">
        <v>1.11724</v>
      </c>
      <c r="N23">
        <v>0.68622499999999997</v>
      </c>
      <c r="O23">
        <v>1.9726600000000001</v>
      </c>
      <c r="P23">
        <v>4.5022500000000001</v>
      </c>
    </row>
    <row r="24" spans="1:16" ht="15.75" customHeight="1" x14ac:dyDescent="0.3">
      <c r="A24">
        <v>2008</v>
      </c>
      <c r="B24">
        <v>3.6213199999999999</v>
      </c>
      <c r="C24">
        <v>10.184519999999999</v>
      </c>
      <c r="D24">
        <v>9.9551400000000001</v>
      </c>
      <c r="E24">
        <v>15.580590000000001</v>
      </c>
      <c r="F24">
        <v>25.535730000000001</v>
      </c>
      <c r="G24">
        <v>8.6596299999999999</v>
      </c>
      <c r="J24">
        <v>2008</v>
      </c>
      <c r="K24">
        <v>1.7643</v>
      </c>
      <c r="L24">
        <v>3.7098499999999999</v>
      </c>
      <c r="M24">
        <v>1.0537000000000001</v>
      </c>
      <c r="N24">
        <v>0.78430800000000001</v>
      </c>
      <c r="O24">
        <v>1.93899</v>
      </c>
      <c r="P24">
        <v>5.1359300000000001</v>
      </c>
    </row>
    <row r="25" spans="1:16" ht="15.75" customHeight="1" x14ac:dyDescent="0.3">
      <c r="A25">
        <v>2009</v>
      </c>
      <c r="B25">
        <v>3.0137700000000001</v>
      </c>
      <c r="C25">
        <v>7.8155700000000001</v>
      </c>
      <c r="D25">
        <v>8.6427999999999994</v>
      </c>
      <c r="E25">
        <v>12.99614</v>
      </c>
      <c r="F25">
        <v>21.638940000000002</v>
      </c>
      <c r="G25">
        <v>6.7323899999999997</v>
      </c>
      <c r="J25">
        <v>2009</v>
      </c>
      <c r="K25">
        <v>1.49386</v>
      </c>
      <c r="L25">
        <v>3.7027199999999998</v>
      </c>
      <c r="M25">
        <v>0.74741400000000002</v>
      </c>
      <c r="N25">
        <v>0.73973299999999997</v>
      </c>
      <c r="O25">
        <v>1.3624700000000001</v>
      </c>
      <c r="P25">
        <v>4.3623799999999999</v>
      </c>
    </row>
    <row r="26" spans="1:16" ht="15.75" customHeight="1" x14ac:dyDescent="0.3">
      <c r="A26">
        <v>2010</v>
      </c>
      <c r="B26">
        <v>3.5572900000000001</v>
      </c>
      <c r="C26">
        <v>7.7994399999999997</v>
      </c>
      <c r="D26">
        <v>8.1166699999999992</v>
      </c>
      <c r="E26">
        <v>11.92182</v>
      </c>
      <c r="F26">
        <v>20.038489999999999</v>
      </c>
      <c r="G26">
        <v>6.8284599999999998</v>
      </c>
      <c r="J26">
        <v>2010</v>
      </c>
      <c r="K26">
        <v>1.2690699999999999</v>
      </c>
      <c r="L26">
        <v>2.8146200000000001</v>
      </c>
      <c r="M26">
        <v>0.95115400000000005</v>
      </c>
      <c r="N26">
        <v>0.55851700000000004</v>
      </c>
      <c r="O26">
        <v>1.3158000000000001</v>
      </c>
      <c r="P26">
        <v>3.7275</v>
      </c>
    </row>
    <row r="27" spans="1:16" ht="15.75" customHeight="1" x14ac:dyDescent="0.3">
      <c r="A27">
        <v>2011</v>
      </c>
      <c r="B27">
        <v>4.3118499999999997</v>
      </c>
      <c r="C27">
        <v>8.5167000000000002</v>
      </c>
      <c r="D27">
        <v>8.5349000000000004</v>
      </c>
      <c r="E27">
        <v>13.205209999999999</v>
      </c>
      <c r="F27">
        <v>21.740110000000001</v>
      </c>
      <c r="G27">
        <v>7.54352</v>
      </c>
      <c r="J27">
        <v>2011</v>
      </c>
      <c r="K27">
        <v>1.87496</v>
      </c>
      <c r="L27">
        <v>3.1728800000000001</v>
      </c>
      <c r="M27">
        <v>0.93405199999999999</v>
      </c>
      <c r="N27">
        <v>0.77202599999999999</v>
      </c>
      <c r="O27">
        <v>1.98861</v>
      </c>
      <c r="P27">
        <v>3.7013600000000002</v>
      </c>
    </row>
    <row r="28" spans="1:16" ht="15.75" customHeight="1" x14ac:dyDescent="0.3">
      <c r="A28">
        <v>2012</v>
      </c>
      <c r="B28">
        <v>3.6695099999999998</v>
      </c>
      <c r="C28">
        <v>7.2803899999999997</v>
      </c>
      <c r="D28">
        <v>7.7360100000000003</v>
      </c>
      <c r="E28">
        <v>11.992000000000001</v>
      </c>
      <c r="F28">
        <v>19.728010000000001</v>
      </c>
      <c r="G28">
        <v>6.4043999999999999</v>
      </c>
      <c r="J28">
        <v>2012</v>
      </c>
      <c r="K28">
        <v>1.3780600000000001</v>
      </c>
      <c r="L28">
        <v>3.2151999999999998</v>
      </c>
      <c r="M28">
        <v>0.75413300000000005</v>
      </c>
      <c r="N28">
        <v>0.42754700000000001</v>
      </c>
      <c r="O28">
        <v>1.7365999999999999</v>
      </c>
      <c r="P28">
        <v>3.7734999999999999</v>
      </c>
    </row>
    <row r="29" spans="1:16" ht="15.75" customHeight="1" x14ac:dyDescent="0.3">
      <c r="A29">
        <v>2013</v>
      </c>
      <c r="B29">
        <v>3.1579199999999998</v>
      </c>
      <c r="C29">
        <v>6.1720199999999998</v>
      </c>
      <c r="D29">
        <v>6.9336799999999998</v>
      </c>
      <c r="E29">
        <v>12.918670000000001</v>
      </c>
      <c r="F29">
        <v>19.852350000000001</v>
      </c>
      <c r="G29">
        <v>5.4612999999999996</v>
      </c>
      <c r="J29">
        <v>2013</v>
      </c>
      <c r="K29">
        <v>1.96126</v>
      </c>
      <c r="L29">
        <v>2.6228400000000001</v>
      </c>
      <c r="M29">
        <v>0.67588700000000002</v>
      </c>
      <c r="N29">
        <v>0.39108999999999999</v>
      </c>
      <c r="O29">
        <v>1.63845</v>
      </c>
      <c r="P29">
        <v>3.8771200000000001</v>
      </c>
    </row>
    <row r="30" spans="1:16" ht="15.75" customHeight="1" x14ac:dyDescent="0.3">
      <c r="A30">
        <v>2014</v>
      </c>
      <c r="B30">
        <v>2.2789899999999998</v>
      </c>
      <c r="C30">
        <v>5.7324999999999999</v>
      </c>
      <c r="D30">
        <v>6.7352499999999997</v>
      </c>
      <c r="E30">
        <v>12.03923</v>
      </c>
      <c r="F30">
        <v>18.774480000000001</v>
      </c>
      <c r="G30">
        <v>4.90876</v>
      </c>
      <c r="J30">
        <v>2014</v>
      </c>
      <c r="K30">
        <v>1.7228600000000001</v>
      </c>
      <c r="L30">
        <v>3.1827000000000001</v>
      </c>
      <c r="M30">
        <v>0.67313999999999996</v>
      </c>
      <c r="N30">
        <v>0.48267599999999999</v>
      </c>
      <c r="O30">
        <v>1.52214</v>
      </c>
      <c r="P30">
        <v>3.7286899999999998</v>
      </c>
    </row>
    <row r="31" spans="1:16" ht="15.75" customHeight="1" x14ac:dyDescent="0.3">
      <c r="A31">
        <v>2015</v>
      </c>
      <c r="B31">
        <v>1.6045400000000001</v>
      </c>
      <c r="C31">
        <v>5.6465500000000004</v>
      </c>
      <c r="D31">
        <v>6.6415800000000003</v>
      </c>
      <c r="E31">
        <v>12.013339999999999</v>
      </c>
      <c r="F31">
        <v>18.654920000000001</v>
      </c>
      <c r="G31">
        <v>4.6185900000000002</v>
      </c>
      <c r="J31">
        <v>2015</v>
      </c>
      <c r="K31">
        <v>1.3385199999999999</v>
      </c>
      <c r="L31">
        <v>2.56488</v>
      </c>
      <c r="M31">
        <v>0.779501</v>
      </c>
      <c r="N31">
        <v>0.51582099999999997</v>
      </c>
      <c r="O31">
        <v>1.6913100000000001</v>
      </c>
      <c r="P31">
        <v>3.9098299999999999</v>
      </c>
    </row>
    <row r="32" spans="1:16" ht="15.75" customHeight="1" x14ac:dyDescent="0.3">
      <c r="A32">
        <v>2016</v>
      </c>
      <c r="B32">
        <v>1.38222</v>
      </c>
      <c r="C32">
        <v>5.9676999999999998</v>
      </c>
      <c r="D32">
        <v>7.2732999999999999</v>
      </c>
      <c r="E32">
        <v>12.128119999999999</v>
      </c>
      <c r="F32">
        <v>19.401420000000002</v>
      </c>
      <c r="G32">
        <v>4.7768499999999996</v>
      </c>
      <c r="J32">
        <v>2016</v>
      </c>
      <c r="K32">
        <v>1.5037700000000001</v>
      </c>
      <c r="L32">
        <v>2.5662500000000001</v>
      </c>
      <c r="M32">
        <v>0.68064100000000005</v>
      </c>
      <c r="N32">
        <v>0.57172999999999996</v>
      </c>
      <c r="O32">
        <v>1.88775</v>
      </c>
      <c r="P32">
        <v>4.02142</v>
      </c>
    </row>
    <row r="33" spans="1:16" ht="15.75" customHeight="1" x14ac:dyDescent="0.3">
      <c r="A33">
        <v>2017</v>
      </c>
      <c r="B33">
        <v>1.06325</v>
      </c>
      <c r="C33">
        <v>5.8589599999999997</v>
      </c>
      <c r="D33">
        <v>7.54453</v>
      </c>
      <c r="E33">
        <v>11.50484</v>
      </c>
      <c r="F33">
        <v>19.04937</v>
      </c>
      <c r="G33">
        <v>4.5759499999999997</v>
      </c>
      <c r="J33">
        <v>2017</v>
      </c>
      <c r="K33">
        <v>1.24122</v>
      </c>
      <c r="L33">
        <v>2.6126100000000001</v>
      </c>
      <c r="M33">
        <v>0.70774700000000001</v>
      </c>
      <c r="N33">
        <v>0.48192800000000002</v>
      </c>
      <c r="O33">
        <v>1.92127</v>
      </c>
      <c r="P33">
        <v>4.0343600000000004</v>
      </c>
    </row>
    <row r="34" spans="1:16" ht="15.75" customHeight="1" x14ac:dyDescent="0.3">
      <c r="A34">
        <v>2018</v>
      </c>
      <c r="B34">
        <v>0.92911999999999995</v>
      </c>
      <c r="C34">
        <v>5.5420800000000003</v>
      </c>
      <c r="D34">
        <v>7.70512</v>
      </c>
      <c r="E34">
        <v>12.36124</v>
      </c>
      <c r="F34">
        <v>20.06636</v>
      </c>
      <c r="G34">
        <v>4.35853</v>
      </c>
      <c r="J34">
        <v>2018</v>
      </c>
      <c r="K34">
        <v>1.22519</v>
      </c>
      <c r="L34">
        <v>3.2077599999999999</v>
      </c>
      <c r="M34">
        <v>0.95328500000000005</v>
      </c>
      <c r="N34">
        <v>0.53259000000000001</v>
      </c>
      <c r="O34">
        <v>1.8716299999999999</v>
      </c>
      <c r="P34">
        <v>4.2300300000000002</v>
      </c>
    </row>
    <row r="35" spans="1:16" ht="15.75" customHeight="1" x14ac:dyDescent="0.3">
      <c r="A35">
        <v>2019</v>
      </c>
      <c r="B35">
        <v>1.0923799999999999</v>
      </c>
      <c r="C35">
        <v>5.8961899999999998</v>
      </c>
      <c r="D35">
        <v>8.0149500000000007</v>
      </c>
      <c r="E35">
        <v>11.583069999999999</v>
      </c>
      <c r="F35">
        <v>19.598020000000002</v>
      </c>
      <c r="G35">
        <v>4.59863</v>
      </c>
      <c r="J35">
        <v>2019</v>
      </c>
      <c r="K35">
        <v>1.1907799999999999</v>
      </c>
      <c r="L35">
        <v>3.2162600000000001</v>
      </c>
      <c r="M35">
        <v>0.65853200000000001</v>
      </c>
      <c r="N35">
        <v>0.477024</v>
      </c>
      <c r="O35">
        <v>1.90473</v>
      </c>
      <c r="P35">
        <v>3.80416</v>
      </c>
    </row>
    <row r="36" spans="1:16" ht="15.75" customHeight="1" x14ac:dyDescent="0.3">
      <c r="A36">
        <v>2020</v>
      </c>
      <c r="B36">
        <v>1.33108</v>
      </c>
      <c r="C36">
        <v>5.48583</v>
      </c>
      <c r="D36">
        <v>7.4966699999999999</v>
      </c>
      <c r="E36">
        <v>9.6680899999999994</v>
      </c>
      <c r="F36">
        <v>17.164760000000001</v>
      </c>
      <c r="G36">
        <v>4.4006100000000004</v>
      </c>
      <c r="J36">
        <v>2020</v>
      </c>
      <c r="K36">
        <v>1.0793200000000001</v>
      </c>
      <c r="L36">
        <v>2.3836499999999998</v>
      </c>
      <c r="M36">
        <v>0.54064699999999999</v>
      </c>
      <c r="N36">
        <v>0.40178599999999998</v>
      </c>
      <c r="O36">
        <v>1.5097400000000001</v>
      </c>
      <c r="P36">
        <v>3.43431</v>
      </c>
    </row>
    <row r="37" spans="1:16" ht="15.75" customHeight="1" x14ac:dyDescent="0.3">
      <c r="A37">
        <v>2021</v>
      </c>
      <c r="B37">
        <v>2.41811</v>
      </c>
      <c r="C37">
        <v>6.5255099999999997</v>
      </c>
      <c r="D37">
        <v>8.1257400000000004</v>
      </c>
      <c r="E37">
        <v>10.41114</v>
      </c>
      <c r="F37">
        <v>18.53688</v>
      </c>
      <c r="G37">
        <v>5.4208400000000001</v>
      </c>
      <c r="J37">
        <v>2021</v>
      </c>
      <c r="K37">
        <v>0.99992300000000001</v>
      </c>
      <c r="L37">
        <v>2.4601299999999999</v>
      </c>
      <c r="M37">
        <v>0.604132</v>
      </c>
      <c r="N37">
        <v>0.43825599999999998</v>
      </c>
      <c r="O37">
        <v>1.72089</v>
      </c>
      <c r="P37">
        <v>3.6712199999999999</v>
      </c>
    </row>
    <row r="38" spans="1:16" ht="15.75" customHeight="1" x14ac:dyDescent="0.3">
      <c r="A38">
        <v>2022</v>
      </c>
      <c r="B38">
        <v>2.5171600000000001</v>
      </c>
      <c r="C38">
        <v>6.69015</v>
      </c>
      <c r="D38">
        <v>7.9195799999999998</v>
      </c>
      <c r="E38">
        <v>10.212400000000001</v>
      </c>
      <c r="F38">
        <v>18.131979999999999</v>
      </c>
      <c r="G38">
        <v>5.5220500000000001</v>
      </c>
      <c r="J38">
        <v>2022</v>
      </c>
      <c r="K38">
        <v>0.93757900000000005</v>
      </c>
      <c r="L38">
        <v>2.5228000000000002</v>
      </c>
      <c r="M38">
        <v>0.67028100000000002</v>
      </c>
      <c r="N38">
        <v>0.37842399999999998</v>
      </c>
      <c r="O38">
        <v>1.6992</v>
      </c>
      <c r="P38">
        <v>3.7511199999999998</v>
      </c>
    </row>
    <row r="39" spans="1:16" ht="15.75" customHeight="1" x14ac:dyDescent="0.3"/>
    <row r="40" spans="1:16" ht="15.75" customHeight="1" x14ac:dyDescent="0.3"/>
    <row r="41" spans="1:16" ht="15.75" customHeight="1" x14ac:dyDescent="0.3"/>
    <row r="42" spans="1:16" ht="15.75" customHeight="1" x14ac:dyDescent="0.3"/>
    <row r="43" spans="1:16" ht="15.75" customHeight="1" x14ac:dyDescent="0.3"/>
    <row r="44" spans="1:16" ht="15.75" customHeight="1" x14ac:dyDescent="0.3"/>
    <row r="45" spans="1:16" ht="15.75" customHeight="1" x14ac:dyDescent="0.3"/>
    <row r="46" spans="1:16" ht="15.75" customHeight="1" x14ac:dyDescent="0.3"/>
    <row r="47" spans="1:16" ht="15.75" customHeight="1" x14ac:dyDescent="0.3"/>
    <row r="48" spans="1:1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91ED-CB95-4980-B0A5-8C8AA98F96D0}">
  <dimension ref="A1:K39"/>
  <sheetViews>
    <sheetView workbookViewId="0">
      <selection activeCell="AA32" sqref="AA32"/>
    </sheetView>
  </sheetViews>
  <sheetFormatPr defaultRowHeight="14.4" x14ac:dyDescent="0.3"/>
  <cols>
    <col min="3" max="3" width="10" customWidth="1"/>
  </cols>
  <sheetData>
    <row r="1" spans="1:11" x14ac:dyDescent="0.3">
      <c r="A1" t="s">
        <v>49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J1" t="s">
        <v>74</v>
      </c>
      <c r="K1" t="s">
        <v>75</v>
      </c>
    </row>
    <row r="2" spans="1:11" x14ac:dyDescent="0.3">
      <c r="A2">
        <v>1985</v>
      </c>
      <c r="B2">
        <v>13.88</v>
      </c>
      <c r="C2">
        <v>69.180000000000007</v>
      </c>
      <c r="F2">
        <v>13.429510000000001</v>
      </c>
      <c r="H2">
        <v>23.378799999999998</v>
      </c>
      <c r="J2">
        <v>23.378799999999998</v>
      </c>
      <c r="K2">
        <v>77.3</v>
      </c>
    </row>
    <row r="3" spans="1:11" x14ac:dyDescent="0.3">
      <c r="A3">
        <v>1986</v>
      </c>
      <c r="B3">
        <v>13.7</v>
      </c>
      <c r="C3">
        <v>69.849999999999994</v>
      </c>
      <c r="D3">
        <v>26.519539999999999</v>
      </c>
      <c r="E3">
        <v>19.539629999999999</v>
      </c>
      <c r="F3">
        <v>17.731300000000001</v>
      </c>
      <c r="H3">
        <v>24.33944</v>
      </c>
      <c r="J3">
        <v>24.33944</v>
      </c>
      <c r="K3">
        <v>76.525000000000006</v>
      </c>
    </row>
    <row r="4" spans="1:11" x14ac:dyDescent="0.3">
      <c r="A4">
        <v>1987</v>
      </c>
      <c r="B4">
        <v>12.91</v>
      </c>
      <c r="C4">
        <v>70.78</v>
      </c>
      <c r="D4">
        <v>28.851430000000001</v>
      </c>
      <c r="E4">
        <v>20.479949999999999</v>
      </c>
      <c r="F4">
        <v>20.05059</v>
      </c>
      <c r="H4">
        <v>26.830739999999999</v>
      </c>
      <c r="J4">
        <v>26.830739999999999</v>
      </c>
      <c r="K4">
        <v>78.25</v>
      </c>
    </row>
    <row r="5" spans="1:11" x14ac:dyDescent="0.3">
      <c r="A5">
        <v>1988</v>
      </c>
      <c r="B5">
        <v>12.35</v>
      </c>
      <c r="C5">
        <v>71.400000000000006</v>
      </c>
      <c r="D5">
        <v>30.821929999999998</v>
      </c>
      <c r="E5">
        <v>20.81512</v>
      </c>
      <c r="F5">
        <v>23.107900000000001</v>
      </c>
      <c r="H5">
        <v>31.846969999999999</v>
      </c>
      <c r="J5">
        <v>31.846969999999999</v>
      </c>
      <c r="K5">
        <v>80.3</v>
      </c>
    </row>
    <row r="6" spans="1:11" x14ac:dyDescent="0.3">
      <c r="A6">
        <v>1989</v>
      </c>
      <c r="B6">
        <v>11.85</v>
      </c>
      <c r="C6">
        <v>72.010000000000005</v>
      </c>
      <c r="D6">
        <v>28.826309999999999</v>
      </c>
      <c r="E6">
        <v>19.561979999999998</v>
      </c>
      <c r="F6">
        <v>23.169460000000001</v>
      </c>
      <c r="H6">
        <v>31.448090000000001</v>
      </c>
      <c r="J6">
        <v>31.448090000000001</v>
      </c>
      <c r="K6">
        <v>81.05</v>
      </c>
    </row>
    <row r="7" spans="1:11" x14ac:dyDescent="0.3">
      <c r="A7">
        <v>1990</v>
      </c>
      <c r="B7">
        <v>11.29</v>
      </c>
      <c r="C7">
        <v>72.760000000000005</v>
      </c>
      <c r="D7">
        <v>27.616209999999999</v>
      </c>
      <c r="E7">
        <v>17.98676</v>
      </c>
      <c r="F7">
        <v>22.404699999999998</v>
      </c>
      <c r="H7">
        <v>28.151160000000001</v>
      </c>
      <c r="J7">
        <v>28.151160000000001</v>
      </c>
      <c r="K7">
        <v>79.45</v>
      </c>
    </row>
    <row r="8" spans="1:11" x14ac:dyDescent="0.3">
      <c r="A8">
        <v>1991</v>
      </c>
      <c r="B8">
        <v>10.76</v>
      </c>
      <c r="C8">
        <v>73.459999999999994</v>
      </c>
      <c r="D8">
        <v>23.02158</v>
      </c>
      <c r="E8">
        <v>15.16014</v>
      </c>
      <c r="F8">
        <v>18.392399999999999</v>
      </c>
      <c r="H8">
        <v>25.768709999999999</v>
      </c>
      <c r="J8">
        <v>25.768709999999999</v>
      </c>
      <c r="K8">
        <v>77.424999999999997</v>
      </c>
    </row>
    <row r="9" spans="1:11" x14ac:dyDescent="0.3">
      <c r="A9">
        <v>1992</v>
      </c>
      <c r="B9">
        <v>10.28</v>
      </c>
      <c r="C9">
        <v>74.12</v>
      </c>
      <c r="D9">
        <v>20.191949999999999</v>
      </c>
      <c r="E9">
        <v>13.29603</v>
      </c>
      <c r="F9">
        <v>17.09939</v>
      </c>
      <c r="H9">
        <v>23.26192</v>
      </c>
      <c r="J9">
        <v>23.26192</v>
      </c>
      <c r="K9">
        <v>74.875</v>
      </c>
    </row>
    <row r="10" spans="1:11" x14ac:dyDescent="0.3">
      <c r="A10">
        <v>1993</v>
      </c>
      <c r="B10">
        <v>9.9499999999999993</v>
      </c>
      <c r="C10">
        <v>74.790000000000006</v>
      </c>
      <c r="D10">
        <v>15.805149999999999</v>
      </c>
      <c r="E10">
        <v>10.40035</v>
      </c>
      <c r="F10">
        <v>13.09881</v>
      </c>
      <c r="H10">
        <v>21.276730000000001</v>
      </c>
      <c r="J10">
        <v>21.276730000000001</v>
      </c>
      <c r="K10">
        <v>77.575000000000003</v>
      </c>
    </row>
    <row r="11" spans="1:11" x14ac:dyDescent="0.3">
      <c r="A11">
        <v>1994</v>
      </c>
      <c r="B11">
        <v>9.69</v>
      </c>
      <c r="C11">
        <v>75.28</v>
      </c>
      <c r="D11">
        <v>16.24858</v>
      </c>
      <c r="E11">
        <v>9.3772900000000003</v>
      </c>
      <c r="F11">
        <v>12.27739</v>
      </c>
      <c r="H11">
        <v>21.913979999999999</v>
      </c>
      <c r="J11">
        <v>21.913979999999999</v>
      </c>
      <c r="K11">
        <v>80.599999999999994</v>
      </c>
    </row>
    <row r="12" spans="1:11" x14ac:dyDescent="0.3">
      <c r="A12">
        <v>1995</v>
      </c>
      <c r="B12">
        <v>9.3699999999999992</v>
      </c>
      <c r="C12">
        <v>75.53</v>
      </c>
      <c r="D12">
        <v>16.471</v>
      </c>
      <c r="E12">
        <v>8.9308899999999998</v>
      </c>
      <c r="F12">
        <v>11.54219</v>
      </c>
      <c r="H12">
        <v>22.744150000000001</v>
      </c>
      <c r="J12">
        <v>22.744150000000001</v>
      </c>
      <c r="K12">
        <v>79.45</v>
      </c>
    </row>
    <row r="13" spans="1:11" x14ac:dyDescent="0.3">
      <c r="A13">
        <v>1996</v>
      </c>
      <c r="B13">
        <v>9.08</v>
      </c>
      <c r="C13">
        <v>75.989999999999995</v>
      </c>
      <c r="D13">
        <v>16.76642</v>
      </c>
      <c r="E13">
        <v>8.6262600000000003</v>
      </c>
      <c r="F13">
        <v>10.35941</v>
      </c>
      <c r="H13">
        <v>24.497990000000001</v>
      </c>
      <c r="J13">
        <v>24.497990000000001</v>
      </c>
      <c r="K13">
        <v>81.55</v>
      </c>
    </row>
    <row r="14" spans="1:11" x14ac:dyDescent="0.3">
      <c r="A14">
        <v>1997</v>
      </c>
      <c r="B14">
        <v>8.76</v>
      </c>
      <c r="C14">
        <v>76.41</v>
      </c>
      <c r="D14">
        <v>16.814119999999999</v>
      </c>
      <c r="E14">
        <v>8.0492500000000007</v>
      </c>
      <c r="F14">
        <v>9.5734600000000007</v>
      </c>
      <c r="H14">
        <v>24.444610000000001</v>
      </c>
      <c r="J14">
        <v>24.444610000000001</v>
      </c>
      <c r="K14">
        <v>82.625</v>
      </c>
    </row>
    <row r="15" spans="1:11" x14ac:dyDescent="0.3">
      <c r="A15">
        <v>1998</v>
      </c>
      <c r="B15">
        <v>8.51</v>
      </c>
      <c r="C15">
        <v>76.72</v>
      </c>
      <c r="D15">
        <v>17.300129999999999</v>
      </c>
      <c r="E15">
        <v>8.1806699999999992</v>
      </c>
      <c r="F15">
        <v>9.5230099999999993</v>
      </c>
      <c r="H15">
        <v>25.492519999999999</v>
      </c>
      <c r="J15">
        <v>25.492519999999999</v>
      </c>
      <c r="K15">
        <v>81.025000000000006</v>
      </c>
    </row>
    <row r="16" spans="1:11" x14ac:dyDescent="0.3">
      <c r="A16">
        <v>1999</v>
      </c>
      <c r="B16">
        <v>8.2899999999999991</v>
      </c>
      <c r="C16">
        <v>76.88</v>
      </c>
      <c r="D16">
        <v>17.50309</v>
      </c>
      <c r="E16">
        <v>8.8187899999999999</v>
      </c>
      <c r="F16">
        <v>10.126390000000001</v>
      </c>
      <c r="H16">
        <v>27.763539999999999</v>
      </c>
      <c r="J16">
        <v>27.763539999999999</v>
      </c>
      <c r="K16">
        <v>84.1</v>
      </c>
    </row>
    <row r="17" spans="1:11" x14ac:dyDescent="0.3">
      <c r="A17">
        <v>2000</v>
      </c>
      <c r="B17">
        <v>8.01</v>
      </c>
      <c r="C17">
        <v>77.16</v>
      </c>
      <c r="D17">
        <v>17.017849999999999</v>
      </c>
      <c r="E17">
        <v>8.5137</v>
      </c>
      <c r="F17">
        <v>9.5345399999999998</v>
      </c>
      <c r="H17">
        <v>26.258659999999999</v>
      </c>
      <c r="J17">
        <v>26.258659999999999</v>
      </c>
      <c r="K17">
        <v>82.025000000000006</v>
      </c>
    </row>
    <row r="18" spans="1:11" x14ac:dyDescent="0.3">
      <c r="A18">
        <v>2001</v>
      </c>
      <c r="B18">
        <v>7.83</v>
      </c>
      <c r="C18">
        <v>77.27</v>
      </c>
      <c r="D18">
        <v>15.033799999999999</v>
      </c>
      <c r="E18">
        <v>8.0474999999999994</v>
      </c>
      <c r="F18">
        <v>8.8183699999999998</v>
      </c>
      <c r="H18">
        <v>22.720749999999999</v>
      </c>
      <c r="J18">
        <v>22.720749999999999</v>
      </c>
      <c r="K18">
        <v>79.825000000000003</v>
      </c>
    </row>
    <row r="19" spans="1:11" x14ac:dyDescent="0.3">
      <c r="A19">
        <v>2002</v>
      </c>
      <c r="B19">
        <v>7.53</v>
      </c>
      <c r="C19">
        <v>77.59</v>
      </c>
      <c r="D19">
        <v>12.89235</v>
      </c>
      <c r="E19">
        <v>7.1876100000000003</v>
      </c>
      <c r="F19">
        <v>6.97851</v>
      </c>
      <c r="H19">
        <v>23.158750000000001</v>
      </c>
      <c r="J19">
        <v>23.158750000000001</v>
      </c>
      <c r="K19">
        <v>78.7</v>
      </c>
    </row>
    <row r="20" spans="1:11" x14ac:dyDescent="0.3">
      <c r="A20">
        <v>2003</v>
      </c>
      <c r="B20">
        <v>7.31</v>
      </c>
      <c r="C20">
        <v>77.819999999999993</v>
      </c>
      <c r="D20">
        <v>11.943250000000001</v>
      </c>
      <c r="E20">
        <v>6.73325</v>
      </c>
      <c r="F20">
        <v>6.36951</v>
      </c>
      <c r="H20">
        <v>22.694870000000002</v>
      </c>
      <c r="J20">
        <v>22.694870000000002</v>
      </c>
      <c r="K20">
        <v>80.375</v>
      </c>
    </row>
    <row r="21" spans="1:11" x14ac:dyDescent="0.3">
      <c r="A21">
        <v>2004</v>
      </c>
      <c r="B21">
        <v>7.1</v>
      </c>
      <c r="C21">
        <v>78.02</v>
      </c>
      <c r="D21">
        <v>12.959540000000001</v>
      </c>
      <c r="E21">
        <v>7.5412299999999997</v>
      </c>
      <c r="F21">
        <v>6.9434199999999997</v>
      </c>
      <c r="H21">
        <v>24.463979999999999</v>
      </c>
      <c r="J21">
        <v>24.463979999999999</v>
      </c>
      <c r="K21">
        <v>79.275000000000006</v>
      </c>
    </row>
    <row r="22" spans="1:11" x14ac:dyDescent="0.3">
      <c r="A22">
        <v>2005</v>
      </c>
      <c r="B22">
        <v>6.89</v>
      </c>
      <c r="C22">
        <v>78.09</v>
      </c>
      <c r="D22">
        <v>13.39744</v>
      </c>
      <c r="E22">
        <v>7.6091899999999999</v>
      </c>
      <c r="F22">
        <v>6.9522300000000001</v>
      </c>
      <c r="H22">
        <v>23.868670000000002</v>
      </c>
      <c r="J22">
        <v>23.868670000000002</v>
      </c>
      <c r="K22">
        <v>82.775000000000006</v>
      </c>
    </row>
    <row r="23" spans="1:11" x14ac:dyDescent="0.3">
      <c r="A23">
        <v>2006</v>
      </c>
      <c r="B23">
        <v>6.97</v>
      </c>
      <c r="C23">
        <v>78.930000000000007</v>
      </c>
      <c r="D23">
        <v>14.77051</v>
      </c>
      <c r="E23">
        <v>7.8164100000000003</v>
      </c>
      <c r="F23">
        <v>7.0713499999999998</v>
      </c>
      <c r="H23">
        <v>25.62208</v>
      </c>
      <c r="J23">
        <v>25.62208</v>
      </c>
      <c r="K23">
        <v>83.025000000000006</v>
      </c>
    </row>
    <row r="24" spans="1:11" x14ac:dyDescent="0.3">
      <c r="A24">
        <v>2007</v>
      </c>
      <c r="B24">
        <v>6.75</v>
      </c>
      <c r="C24">
        <v>78.959999999999994</v>
      </c>
      <c r="D24">
        <v>15.15631</v>
      </c>
      <c r="E24">
        <v>7.70716</v>
      </c>
      <c r="F24">
        <v>6.8404499999999997</v>
      </c>
      <c r="H24">
        <v>25.535730000000001</v>
      </c>
      <c r="I24">
        <v>82.95</v>
      </c>
      <c r="J24">
        <v>25.535730000000001</v>
      </c>
    </row>
    <row r="25" spans="1:11" x14ac:dyDescent="0.3">
      <c r="A25">
        <v>2008</v>
      </c>
      <c r="B25">
        <v>6.52</v>
      </c>
      <c r="C25">
        <v>79.040000000000006</v>
      </c>
      <c r="D25">
        <v>14.278309999999999</v>
      </c>
      <c r="E25">
        <v>7.0967500000000001</v>
      </c>
      <c r="F25">
        <v>5.9024799999999997</v>
      </c>
      <c r="H25">
        <v>21.638940000000002</v>
      </c>
      <c r="I25">
        <v>72.575000000000003</v>
      </c>
      <c r="J25">
        <v>21.638940000000002</v>
      </c>
    </row>
    <row r="26" spans="1:11" x14ac:dyDescent="0.3">
      <c r="A26">
        <v>2009</v>
      </c>
      <c r="B26">
        <v>6.3</v>
      </c>
      <c r="C26">
        <v>79.13</v>
      </c>
      <c r="D26">
        <v>9.8622399999999999</v>
      </c>
      <c r="E26">
        <v>5.6621100000000002</v>
      </c>
      <c r="F26">
        <v>4.3296700000000001</v>
      </c>
      <c r="H26">
        <v>20.038489999999999</v>
      </c>
      <c r="I26">
        <v>77.724999999999994</v>
      </c>
      <c r="J26">
        <v>20.038489999999999</v>
      </c>
    </row>
    <row r="27" spans="1:11" x14ac:dyDescent="0.3">
      <c r="A27">
        <v>2010</v>
      </c>
      <c r="B27">
        <v>6.12</v>
      </c>
      <c r="C27">
        <v>79.28</v>
      </c>
      <c r="D27">
        <v>9.8918300000000006</v>
      </c>
      <c r="E27">
        <v>5.8125600000000004</v>
      </c>
      <c r="F27">
        <v>4.58474</v>
      </c>
      <c r="H27">
        <v>21.740110000000001</v>
      </c>
      <c r="I27">
        <v>79.775000000000006</v>
      </c>
      <c r="J27">
        <v>21.740110000000001</v>
      </c>
    </row>
    <row r="28" spans="1:11" x14ac:dyDescent="0.3">
      <c r="A28">
        <v>2011</v>
      </c>
      <c r="B28">
        <v>5.92</v>
      </c>
      <c r="C28">
        <v>79.42</v>
      </c>
      <c r="D28">
        <v>11.482749999999999</v>
      </c>
      <c r="E28">
        <v>6.3391299999999999</v>
      </c>
      <c r="F28">
        <v>4.9380600000000001</v>
      </c>
      <c r="H28">
        <v>19.728010000000001</v>
      </c>
      <c r="I28">
        <v>77.349999999999994</v>
      </c>
      <c r="J28">
        <v>19.728010000000001</v>
      </c>
    </row>
    <row r="29" spans="1:11" x14ac:dyDescent="0.3">
      <c r="A29">
        <v>2012</v>
      </c>
      <c r="B29">
        <v>5.76</v>
      </c>
      <c r="C29">
        <v>79.510000000000005</v>
      </c>
      <c r="D29">
        <v>10.612830000000001</v>
      </c>
      <c r="E29">
        <v>5.3311700000000002</v>
      </c>
      <c r="F29">
        <v>3.94055</v>
      </c>
      <c r="H29">
        <v>19.852350000000001</v>
      </c>
      <c r="I29">
        <v>76.075000000000003</v>
      </c>
      <c r="J29">
        <v>19.852350000000001</v>
      </c>
    </row>
    <row r="30" spans="1:11" x14ac:dyDescent="0.3">
      <c r="A30">
        <v>2013</v>
      </c>
      <c r="B30">
        <v>5.65</v>
      </c>
      <c r="C30">
        <v>79.58</v>
      </c>
      <c r="D30">
        <v>8.9507600000000007</v>
      </c>
      <c r="E30">
        <v>4.5374499999999998</v>
      </c>
      <c r="F30">
        <v>3.1334</v>
      </c>
      <c r="H30">
        <v>18.774480000000001</v>
      </c>
      <c r="I30">
        <v>78.924999999999997</v>
      </c>
      <c r="J30">
        <v>18.774480000000001</v>
      </c>
    </row>
    <row r="31" spans="1:11" x14ac:dyDescent="0.3">
      <c r="A31">
        <v>2014</v>
      </c>
      <c r="B31">
        <v>5.54</v>
      </c>
      <c r="C31">
        <v>79.63</v>
      </c>
      <c r="D31">
        <v>8.9903999999999993</v>
      </c>
      <c r="E31">
        <v>4.0186500000000001</v>
      </c>
      <c r="F31">
        <v>2.6850399999999999</v>
      </c>
      <c r="H31">
        <v>18.654920000000001</v>
      </c>
      <c r="I31">
        <v>79.525000000000006</v>
      </c>
      <c r="J31">
        <v>18.654920000000001</v>
      </c>
    </row>
    <row r="32" spans="1:11" x14ac:dyDescent="0.3">
      <c r="A32">
        <v>2015</v>
      </c>
      <c r="B32">
        <v>5.44</v>
      </c>
      <c r="C32">
        <v>79.739999999999995</v>
      </c>
      <c r="D32">
        <v>9.4776399999999992</v>
      </c>
      <c r="E32">
        <v>3.71197</v>
      </c>
      <c r="F32">
        <v>2.26641</v>
      </c>
      <c r="H32">
        <v>19.401420000000002</v>
      </c>
      <c r="I32">
        <v>79.75</v>
      </c>
      <c r="J32">
        <v>19.401420000000002</v>
      </c>
    </row>
    <row r="33" spans="1:10" x14ac:dyDescent="0.3">
      <c r="A33">
        <v>2016</v>
      </c>
      <c r="B33">
        <v>5.35</v>
      </c>
      <c r="C33">
        <v>79.87</v>
      </c>
      <c r="D33">
        <v>10.20881</v>
      </c>
      <c r="E33">
        <v>3.7905099999999998</v>
      </c>
      <c r="F33">
        <v>2.1480199999999998</v>
      </c>
      <c r="H33">
        <v>19.04937</v>
      </c>
      <c r="I33">
        <v>81.325000000000003</v>
      </c>
      <c r="J33">
        <v>19.04937</v>
      </c>
    </row>
    <row r="34" spans="1:10" x14ac:dyDescent="0.3">
      <c r="A34">
        <v>2017</v>
      </c>
      <c r="B34">
        <v>5.27</v>
      </c>
      <c r="C34">
        <v>80.03</v>
      </c>
      <c r="D34">
        <v>10.070959999999999</v>
      </c>
      <c r="E34">
        <v>3.6019899999999998</v>
      </c>
      <c r="F34">
        <v>1.75525</v>
      </c>
      <c r="H34">
        <v>20.06636</v>
      </c>
      <c r="I34">
        <v>80.325000000000003</v>
      </c>
      <c r="J34">
        <v>20.06636</v>
      </c>
    </row>
    <row r="35" spans="1:10" x14ac:dyDescent="0.3">
      <c r="A35">
        <v>2018</v>
      </c>
      <c r="B35">
        <v>5.17</v>
      </c>
      <c r="C35">
        <v>80.14</v>
      </c>
      <c r="D35">
        <v>10.24203</v>
      </c>
      <c r="E35">
        <v>3.4184000000000001</v>
      </c>
      <c r="F35">
        <v>1.53087</v>
      </c>
      <c r="H35">
        <v>19.598020000000002</v>
      </c>
      <c r="I35">
        <v>80.174999999999997</v>
      </c>
      <c r="J35">
        <v>19.598020000000002</v>
      </c>
    </row>
    <row r="36" spans="1:10" x14ac:dyDescent="0.3">
      <c r="A36">
        <v>2019</v>
      </c>
      <c r="B36">
        <v>5.08</v>
      </c>
      <c r="C36">
        <v>80.23</v>
      </c>
      <c r="D36">
        <v>11.00943</v>
      </c>
      <c r="E36">
        <v>3.6130300000000002</v>
      </c>
      <c r="F36">
        <v>1.5237099999999999</v>
      </c>
      <c r="H36">
        <v>17.164760000000001</v>
      </c>
      <c r="I36">
        <v>75.5</v>
      </c>
      <c r="J36">
        <v>17.164760000000001</v>
      </c>
    </row>
    <row r="37" spans="1:10" x14ac:dyDescent="0.3">
      <c r="A37">
        <v>2020</v>
      </c>
      <c r="B37">
        <v>4.99</v>
      </c>
      <c r="C37">
        <v>80.3</v>
      </c>
      <c r="D37">
        <v>9.0312900000000003</v>
      </c>
      <c r="E37">
        <v>3.46576</v>
      </c>
      <c r="F37">
        <v>3.3993799999999998</v>
      </c>
      <c r="H37">
        <v>18.53688</v>
      </c>
      <c r="I37">
        <v>79.55</v>
      </c>
      <c r="J37">
        <v>18.53688</v>
      </c>
    </row>
    <row r="38" spans="1:10" x14ac:dyDescent="0.3">
      <c r="A38">
        <v>2021</v>
      </c>
      <c r="B38">
        <v>4.8499999999999996</v>
      </c>
      <c r="C38">
        <v>80.209999999999994</v>
      </c>
      <c r="D38">
        <v>10.48174</v>
      </c>
      <c r="E38">
        <v>4.4004599999999998</v>
      </c>
      <c r="F38">
        <v>3.58426</v>
      </c>
      <c r="H38">
        <v>18.131979999999999</v>
      </c>
      <c r="I38">
        <v>79.3</v>
      </c>
      <c r="J38">
        <v>18.131979999999999</v>
      </c>
    </row>
    <row r="39" spans="1:10" x14ac:dyDescent="0.3">
      <c r="A39">
        <v>2022</v>
      </c>
      <c r="B39">
        <v>4.79</v>
      </c>
      <c r="C39">
        <v>80.02</v>
      </c>
      <c r="D39">
        <v>11.15799</v>
      </c>
      <c r="E39">
        <v>4.6220100000000004</v>
      </c>
      <c r="F39">
        <v>4.0869600000000004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58A6C-BABB-41CF-87F5-5B9C0EEC7D04}">
  <dimension ref="A1:K38"/>
  <sheetViews>
    <sheetView topLeftCell="D1" workbookViewId="0">
      <selection activeCell="Z31" sqref="Z31"/>
    </sheetView>
  </sheetViews>
  <sheetFormatPr defaultRowHeight="14.4" x14ac:dyDescent="0.3"/>
  <sheetData>
    <row r="1" spans="1:11" x14ac:dyDescent="0.3">
      <c r="A1" t="s">
        <v>49</v>
      </c>
      <c r="B1" t="s">
        <v>76</v>
      </c>
      <c r="C1" t="s">
        <v>77</v>
      </c>
      <c r="E1" t="s">
        <v>49</v>
      </c>
      <c r="F1" t="s">
        <v>76</v>
      </c>
      <c r="G1" t="s">
        <v>77</v>
      </c>
      <c r="I1" t="s">
        <v>49</v>
      </c>
      <c r="J1" t="s">
        <v>76</v>
      </c>
      <c r="K1" t="s">
        <v>77</v>
      </c>
    </row>
    <row r="2" spans="1:11" x14ac:dyDescent="0.3">
      <c r="A2">
        <v>1986</v>
      </c>
      <c r="B2">
        <v>7.4436999999999998</v>
      </c>
      <c r="C2">
        <v>3.5562999999999998</v>
      </c>
      <c r="E2">
        <v>1986</v>
      </c>
      <c r="F2">
        <v>5.2382609999999996</v>
      </c>
      <c r="G2">
        <v>0.79173899999999997</v>
      </c>
      <c r="I2">
        <v>1986</v>
      </c>
      <c r="J2">
        <v>1.9906250000000001</v>
      </c>
      <c r="K2">
        <v>2.5593750000000002</v>
      </c>
    </row>
    <row r="3" spans="1:11" x14ac:dyDescent="0.3">
      <c r="A3">
        <v>1987</v>
      </c>
      <c r="B3">
        <v>7.5276509999999996</v>
      </c>
      <c r="C3">
        <v>3.862349</v>
      </c>
      <c r="E3">
        <v>1987</v>
      </c>
      <c r="F3">
        <v>5.398809</v>
      </c>
      <c r="G3">
        <v>1.2311909999999999</v>
      </c>
      <c r="I3">
        <v>1987</v>
      </c>
      <c r="J3">
        <v>2.0354399999999999</v>
      </c>
      <c r="K3">
        <v>2.9145599999999998</v>
      </c>
    </row>
    <row r="4" spans="1:11" x14ac:dyDescent="0.3">
      <c r="A4">
        <v>1988</v>
      </c>
      <c r="B4">
        <v>8.0746699999999993</v>
      </c>
      <c r="C4">
        <v>4.4753299999999996</v>
      </c>
      <c r="E4">
        <v>1988</v>
      </c>
      <c r="F4">
        <v>6.8223200000000004</v>
      </c>
      <c r="G4">
        <v>1.14768</v>
      </c>
      <c r="I4">
        <v>1988</v>
      </c>
      <c r="J4">
        <v>2.552953</v>
      </c>
      <c r="K4">
        <v>3.0370469999999998</v>
      </c>
    </row>
    <row r="5" spans="1:11" x14ac:dyDescent="0.3">
      <c r="A5">
        <v>1989</v>
      </c>
      <c r="B5">
        <v>8.5963019999999997</v>
      </c>
      <c r="C5">
        <v>5.5936979999999998</v>
      </c>
      <c r="E5">
        <v>1989</v>
      </c>
      <c r="F5">
        <v>7.15944</v>
      </c>
      <c r="G5">
        <v>2.0405600000000002</v>
      </c>
      <c r="I5">
        <v>1989</v>
      </c>
      <c r="J5">
        <v>2.57396</v>
      </c>
      <c r="K5">
        <v>3.0460400000000001</v>
      </c>
    </row>
    <row r="6" spans="1:11" x14ac:dyDescent="0.3">
      <c r="A6">
        <v>1990</v>
      </c>
      <c r="B6">
        <v>8.2101780000000009</v>
      </c>
      <c r="C6">
        <v>4.959822</v>
      </c>
      <c r="E6">
        <v>1990</v>
      </c>
      <c r="F6">
        <v>5.2333889999999998</v>
      </c>
      <c r="G6">
        <v>1.2766109999999999</v>
      </c>
      <c r="I6">
        <v>1990</v>
      </c>
      <c r="J6">
        <v>2.57985</v>
      </c>
      <c r="K6">
        <v>2.88015</v>
      </c>
    </row>
    <row r="7" spans="1:11" x14ac:dyDescent="0.3">
      <c r="A7">
        <v>1991</v>
      </c>
      <c r="B7">
        <v>8.1815040000000003</v>
      </c>
      <c r="C7">
        <v>4.5384960000000003</v>
      </c>
      <c r="E7">
        <v>1991</v>
      </c>
      <c r="F7">
        <v>5.0304000000000002</v>
      </c>
      <c r="G7">
        <v>1.3695999999999999</v>
      </c>
      <c r="I7">
        <v>1991</v>
      </c>
      <c r="J7">
        <v>2.4241920000000001</v>
      </c>
      <c r="K7">
        <v>2.2958080000000001</v>
      </c>
    </row>
    <row r="8" spans="1:11" x14ac:dyDescent="0.3">
      <c r="A8">
        <v>1992</v>
      </c>
      <c r="B8">
        <v>8.4394869999999997</v>
      </c>
      <c r="C8">
        <v>4.2305130000000002</v>
      </c>
      <c r="E8">
        <v>1992</v>
      </c>
      <c r="F8">
        <v>4.3487600000000004</v>
      </c>
      <c r="G8">
        <v>0.85124</v>
      </c>
      <c r="I8">
        <v>1992</v>
      </c>
      <c r="J8">
        <v>2.344678</v>
      </c>
      <c r="K8">
        <v>2.1453220000000002</v>
      </c>
    </row>
    <row r="9" spans="1:11" x14ac:dyDescent="0.3">
      <c r="A9">
        <v>1993</v>
      </c>
      <c r="B9">
        <v>7.7702580000000001</v>
      </c>
      <c r="C9">
        <v>3.599742</v>
      </c>
      <c r="E9">
        <v>1993</v>
      </c>
      <c r="F9">
        <v>4.8159999999999998</v>
      </c>
      <c r="G9">
        <v>0.78400000000000003</v>
      </c>
      <c r="I9">
        <v>1993</v>
      </c>
      <c r="J9">
        <v>2.0260699999999998</v>
      </c>
      <c r="K9">
        <v>1.80393</v>
      </c>
    </row>
    <row r="10" spans="1:11" x14ac:dyDescent="0.3">
      <c r="A10">
        <v>1994</v>
      </c>
      <c r="B10">
        <v>7.3484290000000003</v>
      </c>
      <c r="C10">
        <v>3.3215710000000001</v>
      </c>
      <c r="E10">
        <v>1994</v>
      </c>
      <c r="F10">
        <v>3.9094000000000002</v>
      </c>
      <c r="G10">
        <v>0.49059999999999998</v>
      </c>
      <c r="I10">
        <v>1994</v>
      </c>
      <c r="J10">
        <v>1.8506940000000001</v>
      </c>
      <c r="K10">
        <v>1.489306</v>
      </c>
    </row>
    <row r="11" spans="1:11" x14ac:dyDescent="0.3">
      <c r="A11">
        <v>1995</v>
      </c>
      <c r="B11">
        <v>7.9398</v>
      </c>
      <c r="C11">
        <v>3.0602</v>
      </c>
      <c r="E11">
        <v>1995</v>
      </c>
      <c r="F11">
        <v>3.38923</v>
      </c>
      <c r="G11">
        <v>0.64076999999999995</v>
      </c>
      <c r="I11">
        <v>1995</v>
      </c>
      <c r="J11">
        <v>1.7786999999999999</v>
      </c>
      <c r="K11">
        <v>1.2213000000000001</v>
      </c>
    </row>
    <row r="12" spans="1:11" x14ac:dyDescent="0.3">
      <c r="A12">
        <v>1996</v>
      </c>
      <c r="B12">
        <v>7.7919970000000003</v>
      </c>
      <c r="C12">
        <v>3.1380029999999999</v>
      </c>
      <c r="E12">
        <v>1996</v>
      </c>
      <c r="F12">
        <v>3.2172749999999999</v>
      </c>
      <c r="G12">
        <v>0.73272499999999996</v>
      </c>
      <c r="I12">
        <v>1996</v>
      </c>
      <c r="J12">
        <v>1.668488</v>
      </c>
      <c r="K12">
        <v>1.251512</v>
      </c>
    </row>
    <row r="13" spans="1:11" x14ac:dyDescent="0.3">
      <c r="A13">
        <v>1997</v>
      </c>
      <c r="B13">
        <v>8.0044219999999999</v>
      </c>
      <c r="C13">
        <v>3.165578</v>
      </c>
      <c r="E13">
        <v>1997</v>
      </c>
      <c r="F13">
        <v>3.14093</v>
      </c>
      <c r="G13">
        <v>0.55906999999999996</v>
      </c>
      <c r="I13">
        <v>1997</v>
      </c>
      <c r="J13">
        <v>1.6290929999999999</v>
      </c>
      <c r="K13">
        <v>1.260907</v>
      </c>
    </row>
    <row r="14" spans="1:11" x14ac:dyDescent="0.3">
      <c r="A14">
        <v>1998</v>
      </c>
      <c r="B14">
        <v>7.9250600000000002</v>
      </c>
      <c r="C14">
        <v>3.1249400000000001</v>
      </c>
      <c r="E14">
        <v>1998</v>
      </c>
      <c r="F14">
        <v>3.0751249999999999</v>
      </c>
      <c r="G14">
        <v>0.57487500000000002</v>
      </c>
      <c r="I14">
        <v>1998</v>
      </c>
      <c r="J14">
        <v>1.529982</v>
      </c>
      <c r="K14">
        <v>1.0800179999999999</v>
      </c>
    </row>
    <row r="15" spans="1:11" x14ac:dyDescent="0.3">
      <c r="A15">
        <v>1999</v>
      </c>
      <c r="B15">
        <v>8.1888030000000001</v>
      </c>
      <c r="C15">
        <v>3.5211969999999999</v>
      </c>
      <c r="E15">
        <v>1999</v>
      </c>
      <c r="F15">
        <v>3.361637</v>
      </c>
      <c r="G15">
        <v>0.82836299999999996</v>
      </c>
      <c r="I15">
        <v>1999</v>
      </c>
      <c r="J15">
        <v>1.4165920000000001</v>
      </c>
      <c r="K15">
        <v>1.423408</v>
      </c>
    </row>
    <row r="16" spans="1:11" x14ac:dyDescent="0.3">
      <c r="A16">
        <v>2000</v>
      </c>
      <c r="B16">
        <v>8.3286840000000009</v>
      </c>
      <c r="C16">
        <v>3.8513160000000002</v>
      </c>
      <c r="E16">
        <v>2000</v>
      </c>
      <c r="F16">
        <v>3.2937189999999998</v>
      </c>
      <c r="G16">
        <v>0.73628099999999996</v>
      </c>
      <c r="I16">
        <v>2000</v>
      </c>
      <c r="J16">
        <v>1.538411</v>
      </c>
      <c r="K16">
        <v>1.471589</v>
      </c>
    </row>
    <row r="17" spans="1:11" x14ac:dyDescent="0.3">
      <c r="A17">
        <v>2001</v>
      </c>
      <c r="B17">
        <v>8.3402399999999997</v>
      </c>
      <c r="C17">
        <v>3.4597600000000002</v>
      </c>
      <c r="E17">
        <v>2001</v>
      </c>
      <c r="F17">
        <v>2.7432840000000001</v>
      </c>
      <c r="G17">
        <v>0.73671600000000004</v>
      </c>
      <c r="I17">
        <v>2001</v>
      </c>
      <c r="J17">
        <v>1.4492799999999999</v>
      </c>
      <c r="K17">
        <v>1.3507199999999999</v>
      </c>
    </row>
    <row r="18" spans="1:11" x14ac:dyDescent="0.3">
      <c r="A18">
        <v>2002</v>
      </c>
      <c r="B18">
        <v>7.1360099999999997</v>
      </c>
      <c r="C18">
        <v>2.7339899999999999</v>
      </c>
      <c r="E18">
        <v>2002</v>
      </c>
      <c r="F18">
        <v>2.4498319999999998</v>
      </c>
      <c r="G18">
        <v>0.63016799999999995</v>
      </c>
      <c r="I18">
        <v>2002</v>
      </c>
      <c r="J18">
        <v>1.15737</v>
      </c>
      <c r="K18">
        <v>1.07263</v>
      </c>
    </row>
    <row r="19" spans="1:11" x14ac:dyDescent="0.3">
      <c r="A19">
        <v>2003</v>
      </c>
      <c r="B19">
        <v>6.7322699999999998</v>
      </c>
      <c r="C19">
        <v>2.5677300000000001</v>
      </c>
      <c r="E19">
        <v>2003</v>
      </c>
      <c r="F19">
        <v>2.0808040000000001</v>
      </c>
      <c r="G19">
        <v>0.53919600000000001</v>
      </c>
      <c r="I19">
        <v>2003</v>
      </c>
      <c r="J19">
        <v>1.187486</v>
      </c>
      <c r="K19">
        <v>0.95251399999999997</v>
      </c>
    </row>
    <row r="20" spans="1:11" x14ac:dyDescent="0.3">
      <c r="A20">
        <v>2004</v>
      </c>
      <c r="B20">
        <v>6.8225199999999999</v>
      </c>
      <c r="C20">
        <v>2.57748</v>
      </c>
      <c r="E20">
        <v>2004</v>
      </c>
      <c r="F20">
        <v>2.0271059999999999</v>
      </c>
      <c r="G20">
        <v>0.40289399999999997</v>
      </c>
      <c r="I20">
        <v>2004</v>
      </c>
      <c r="J20">
        <v>0.91918999999999995</v>
      </c>
      <c r="K20">
        <v>0.78081</v>
      </c>
    </row>
    <row r="21" spans="1:11" x14ac:dyDescent="0.3">
      <c r="A21">
        <v>2005</v>
      </c>
      <c r="B21">
        <v>6.6829679999999998</v>
      </c>
      <c r="C21">
        <v>2.5070320000000001</v>
      </c>
      <c r="E21">
        <v>2005</v>
      </c>
      <c r="F21">
        <v>2.0853760000000001</v>
      </c>
      <c r="G21">
        <v>0.47462399999999999</v>
      </c>
      <c r="I21">
        <v>2005</v>
      </c>
      <c r="J21">
        <v>0.94795200000000002</v>
      </c>
      <c r="K21">
        <v>0.79204799999999997</v>
      </c>
    </row>
    <row r="22" spans="1:11" x14ac:dyDescent="0.3">
      <c r="A22">
        <v>2006</v>
      </c>
      <c r="B22">
        <v>7.1573929999999999</v>
      </c>
      <c r="C22">
        <v>2.7326069999999998</v>
      </c>
      <c r="E22">
        <v>2006</v>
      </c>
      <c r="F22">
        <v>2.4691519999999998</v>
      </c>
      <c r="G22">
        <v>0.550848</v>
      </c>
      <c r="I22">
        <v>2006</v>
      </c>
      <c r="J22">
        <v>1.0864</v>
      </c>
      <c r="K22">
        <v>0.91359999999999997</v>
      </c>
    </row>
    <row r="23" spans="1:11" x14ac:dyDescent="0.3">
      <c r="A23">
        <v>2007</v>
      </c>
      <c r="B23">
        <v>7.7565600000000003</v>
      </c>
      <c r="C23">
        <v>3.0434399999999999</v>
      </c>
      <c r="E23">
        <v>2007</v>
      </c>
      <c r="F23">
        <v>2.3310140000000001</v>
      </c>
      <c r="G23">
        <v>0.53898599999999997</v>
      </c>
      <c r="I23">
        <v>2007</v>
      </c>
      <c r="J23">
        <v>0.90690599999999999</v>
      </c>
      <c r="K23">
        <v>0.91309399999999996</v>
      </c>
    </row>
    <row r="24" spans="1:11" x14ac:dyDescent="0.3">
      <c r="A24">
        <v>2008</v>
      </c>
      <c r="B24">
        <v>7.3984560000000004</v>
      </c>
      <c r="C24">
        <v>2.9115440000000001</v>
      </c>
      <c r="E24">
        <v>2008</v>
      </c>
      <c r="F24">
        <v>2.2910759999999999</v>
      </c>
      <c r="G24">
        <v>0.46892400000000001</v>
      </c>
      <c r="I24">
        <v>2008</v>
      </c>
      <c r="J24">
        <v>0.94087799999999999</v>
      </c>
      <c r="K24">
        <v>0.72912200000000005</v>
      </c>
    </row>
    <row r="25" spans="1:11" x14ac:dyDescent="0.3">
      <c r="A25">
        <v>2009</v>
      </c>
      <c r="B25">
        <v>6.8089560000000002</v>
      </c>
      <c r="C25">
        <v>2.431044</v>
      </c>
      <c r="E25">
        <v>2009</v>
      </c>
      <c r="F25">
        <v>2.2940839999999998</v>
      </c>
      <c r="G25">
        <v>0.51591600000000004</v>
      </c>
      <c r="I25">
        <v>2009</v>
      </c>
      <c r="J25">
        <v>0.91980600000000001</v>
      </c>
      <c r="K25">
        <v>0.74019400000000002</v>
      </c>
    </row>
    <row r="26" spans="1:11" x14ac:dyDescent="0.3">
      <c r="A26">
        <v>2010</v>
      </c>
      <c r="B26">
        <v>6.4802609999999996</v>
      </c>
      <c r="C26">
        <v>2.6097389999999998</v>
      </c>
      <c r="E26">
        <v>2010</v>
      </c>
      <c r="F26">
        <v>2.1616270000000002</v>
      </c>
      <c r="G26">
        <v>0.40837299999999999</v>
      </c>
      <c r="I26">
        <v>2010</v>
      </c>
      <c r="J26">
        <v>0.99756</v>
      </c>
      <c r="K26">
        <v>0.80244000000000004</v>
      </c>
    </row>
    <row r="27" spans="1:11" x14ac:dyDescent="0.3">
      <c r="A27">
        <v>2011</v>
      </c>
      <c r="B27">
        <v>6.606948</v>
      </c>
      <c r="C27">
        <v>2.7130519999999998</v>
      </c>
      <c r="E27">
        <v>2011</v>
      </c>
      <c r="F27">
        <v>1.9827060000000001</v>
      </c>
      <c r="G27">
        <v>0.43729400000000002</v>
      </c>
      <c r="I27">
        <v>2011</v>
      </c>
      <c r="J27">
        <v>0.99680000000000002</v>
      </c>
      <c r="K27">
        <v>0.78320000000000001</v>
      </c>
    </row>
    <row r="28" spans="1:11" x14ac:dyDescent="0.3">
      <c r="A28">
        <v>2012</v>
      </c>
      <c r="B28">
        <v>6.7543199999999999</v>
      </c>
      <c r="C28">
        <v>2.0956800000000002</v>
      </c>
      <c r="E28">
        <v>2012</v>
      </c>
      <c r="F28">
        <v>1.942893</v>
      </c>
      <c r="G28">
        <v>0.32710699999999998</v>
      </c>
      <c r="I28">
        <v>2012</v>
      </c>
      <c r="J28">
        <v>0.91615000000000002</v>
      </c>
      <c r="K28">
        <v>0.54384999999999994</v>
      </c>
    </row>
    <row r="29" spans="1:11" x14ac:dyDescent="0.3">
      <c r="A29">
        <v>2013</v>
      </c>
      <c r="B29">
        <v>6.3460000000000001</v>
      </c>
      <c r="C29">
        <v>2.004</v>
      </c>
      <c r="E29">
        <v>2013</v>
      </c>
      <c r="F29">
        <v>1.9276880000000001</v>
      </c>
      <c r="G29">
        <v>0.39231199999999999</v>
      </c>
      <c r="I29">
        <v>2013</v>
      </c>
      <c r="J29">
        <v>0.94879400000000003</v>
      </c>
      <c r="K29">
        <v>0.59120600000000001</v>
      </c>
    </row>
    <row r="30" spans="1:11" x14ac:dyDescent="0.3">
      <c r="A30">
        <v>2014</v>
      </c>
      <c r="B30">
        <v>6.276135</v>
      </c>
      <c r="C30">
        <v>2.1538650000000001</v>
      </c>
      <c r="E30">
        <v>2014</v>
      </c>
      <c r="F30">
        <v>1.7986899999999999</v>
      </c>
      <c r="G30">
        <v>0.35131000000000001</v>
      </c>
      <c r="I30">
        <v>2014</v>
      </c>
      <c r="J30">
        <v>0.77213200000000004</v>
      </c>
      <c r="K30">
        <v>0.59786799999999996</v>
      </c>
    </row>
    <row r="31" spans="1:11" x14ac:dyDescent="0.3">
      <c r="A31">
        <v>2015</v>
      </c>
      <c r="B31">
        <v>6.5989240000000002</v>
      </c>
      <c r="C31">
        <v>2.411076</v>
      </c>
      <c r="E31">
        <v>2015</v>
      </c>
      <c r="F31">
        <v>1.8128280000000001</v>
      </c>
      <c r="G31">
        <v>0.46717199999999998</v>
      </c>
      <c r="I31">
        <v>2015</v>
      </c>
      <c r="J31">
        <v>0.89354999999999996</v>
      </c>
      <c r="K31">
        <v>0.60645000000000004</v>
      </c>
    </row>
    <row r="32" spans="1:11" x14ac:dyDescent="0.3">
      <c r="A32">
        <v>2016</v>
      </c>
      <c r="B32">
        <v>7.7058910000000003</v>
      </c>
      <c r="C32">
        <v>2.4241090000000001</v>
      </c>
      <c r="E32">
        <v>2016</v>
      </c>
      <c r="F32">
        <v>1.9461599999999999</v>
      </c>
      <c r="G32">
        <v>0.45384000000000002</v>
      </c>
      <c r="I32">
        <v>2016</v>
      </c>
      <c r="J32">
        <v>1.0627880000000001</v>
      </c>
      <c r="K32">
        <v>0.60721199999999997</v>
      </c>
    </row>
    <row r="33" spans="1:11" x14ac:dyDescent="0.3">
      <c r="A33">
        <v>2017</v>
      </c>
      <c r="B33">
        <v>8.1755829999999996</v>
      </c>
      <c r="C33">
        <v>2.614417</v>
      </c>
      <c r="E33">
        <v>2017</v>
      </c>
      <c r="F33">
        <v>1.9481029999999999</v>
      </c>
      <c r="G33">
        <v>0.34189700000000001</v>
      </c>
      <c r="I33">
        <v>2017</v>
      </c>
      <c r="J33">
        <v>1.1028640000000001</v>
      </c>
      <c r="K33">
        <v>0.61713600000000002</v>
      </c>
    </row>
    <row r="34" spans="1:11" x14ac:dyDescent="0.3">
      <c r="A34">
        <v>2018</v>
      </c>
      <c r="B34">
        <v>8.4317039999999999</v>
      </c>
      <c r="C34">
        <v>2.428296</v>
      </c>
      <c r="E34">
        <v>2018</v>
      </c>
      <c r="F34">
        <v>2.2906599999999999</v>
      </c>
      <c r="G34">
        <v>0.35933999999999999</v>
      </c>
      <c r="I34">
        <v>2018</v>
      </c>
      <c r="J34">
        <v>1.2180930000000001</v>
      </c>
      <c r="K34">
        <v>0.511907</v>
      </c>
    </row>
    <row r="35" spans="1:11" x14ac:dyDescent="0.3">
      <c r="A35">
        <v>2019</v>
      </c>
      <c r="B35">
        <v>8.7452430000000003</v>
      </c>
      <c r="C35">
        <v>2.2647569999999999</v>
      </c>
      <c r="E35">
        <v>2019</v>
      </c>
      <c r="F35">
        <v>2.1349999999999998</v>
      </c>
      <c r="G35">
        <v>0.30499999999999999</v>
      </c>
      <c r="I35">
        <v>2019</v>
      </c>
      <c r="J35">
        <v>1.1382000000000001</v>
      </c>
      <c r="K35">
        <v>0.54179999999999995</v>
      </c>
    </row>
    <row r="36" spans="1:11" x14ac:dyDescent="0.3">
      <c r="A36">
        <v>2020</v>
      </c>
      <c r="B36">
        <v>8.3366249999999997</v>
      </c>
      <c r="C36">
        <v>2.4133749999999998</v>
      </c>
      <c r="E36">
        <v>2020</v>
      </c>
      <c r="F36">
        <v>2.1154999999999999</v>
      </c>
      <c r="G36">
        <v>0.38450000000000001</v>
      </c>
      <c r="I36">
        <v>2020</v>
      </c>
      <c r="J36">
        <v>1.243792</v>
      </c>
      <c r="K36">
        <v>0.516208</v>
      </c>
    </row>
    <row r="37" spans="1:11" x14ac:dyDescent="0.3">
      <c r="A37">
        <v>2021</v>
      </c>
      <c r="B37">
        <v>9.2023650000000004</v>
      </c>
      <c r="C37">
        <v>2.2476349999999998</v>
      </c>
      <c r="E37">
        <v>2021</v>
      </c>
      <c r="F37">
        <v>1.950172</v>
      </c>
      <c r="G37">
        <v>0.42982799999999999</v>
      </c>
      <c r="I37">
        <v>2021</v>
      </c>
      <c r="J37">
        <v>1.49343</v>
      </c>
      <c r="K37">
        <v>0.51656999999999997</v>
      </c>
    </row>
    <row r="38" spans="1:11" x14ac:dyDescent="0.3">
      <c r="A38">
        <v>2022</v>
      </c>
      <c r="B38">
        <v>8.7997440000000005</v>
      </c>
      <c r="C38">
        <v>2.0802559999999999</v>
      </c>
      <c r="E38">
        <v>2022</v>
      </c>
      <c r="F38">
        <v>2.2026180000000002</v>
      </c>
      <c r="G38">
        <v>0.32738200000000001</v>
      </c>
      <c r="I38">
        <v>2022</v>
      </c>
      <c r="J38">
        <v>1.338651</v>
      </c>
      <c r="K38">
        <v>0.43134899999999998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3BDB-7801-48B2-AFDF-D2D0BDB1B7AF}">
  <dimension ref="A1:U41"/>
  <sheetViews>
    <sheetView topLeftCell="O1" zoomScale="130" zoomScaleNormal="130" workbookViewId="0">
      <selection activeCell="AG22" sqref="AG22"/>
    </sheetView>
  </sheetViews>
  <sheetFormatPr defaultColWidth="9.109375" defaultRowHeight="14.4" x14ac:dyDescent="0.3"/>
  <cols>
    <col min="1" max="1" width="9.109375" style="8"/>
    <col min="2" max="2" width="11.6640625" style="8" bestFit="1" customWidth="1"/>
    <col min="3" max="3" width="10.6640625" style="8" bestFit="1" customWidth="1"/>
    <col min="4" max="14" width="9.109375" style="8"/>
    <col min="15" max="16" width="9.6640625" style="8" bestFit="1" customWidth="1"/>
    <col min="17" max="17" width="10.6640625" style="8" bestFit="1" customWidth="1"/>
    <col min="18" max="19" width="9.109375" style="8"/>
    <col min="20" max="21" width="11" style="8" bestFit="1" customWidth="1"/>
    <col min="22" max="16384" width="9.109375" style="8"/>
  </cols>
  <sheetData>
    <row r="1" spans="1:21" s="7" customFormat="1" x14ac:dyDescent="0.3">
      <c r="A1" s="7" t="s">
        <v>78</v>
      </c>
      <c r="F1" s="7" t="s">
        <v>79</v>
      </c>
      <c r="N1" s="7" t="s">
        <v>80</v>
      </c>
      <c r="S1" s="7" t="s">
        <v>81</v>
      </c>
    </row>
    <row r="3" spans="1:21" x14ac:dyDescent="0.3">
      <c r="B3" s="8" t="s">
        <v>82</v>
      </c>
      <c r="C3" s="8" t="s">
        <v>83</v>
      </c>
      <c r="G3" s="8" t="s">
        <v>84</v>
      </c>
      <c r="H3" s="8" t="s">
        <v>85</v>
      </c>
      <c r="I3" s="8" t="s">
        <v>86</v>
      </c>
      <c r="J3" s="8" t="s">
        <v>87</v>
      </c>
      <c r="K3" s="8" t="s">
        <v>88</v>
      </c>
      <c r="O3" s="8" t="s">
        <v>89</v>
      </c>
      <c r="P3" s="8" t="s">
        <v>90</v>
      </c>
      <c r="T3" s="8" t="s">
        <v>91</v>
      </c>
      <c r="U3" s="8" t="s">
        <v>92</v>
      </c>
    </row>
    <row r="4" spans="1:21" x14ac:dyDescent="0.3">
      <c r="A4" s="9">
        <v>1985</v>
      </c>
      <c r="B4" s="22">
        <v>64.445574511773884</v>
      </c>
      <c r="C4" s="19">
        <v>2.7070374488830566</v>
      </c>
      <c r="D4" s="22">
        <v>64.445574511773884</v>
      </c>
      <c r="F4" s="9">
        <v>1985</v>
      </c>
      <c r="G4" s="19">
        <v>5.9217500686645508</v>
      </c>
      <c r="H4" s="19">
        <v>2.7288413047790527</v>
      </c>
      <c r="I4" s="19">
        <v>2.0342202186584473</v>
      </c>
      <c r="J4" s="19">
        <v>7.4350509643554688</v>
      </c>
      <c r="K4" s="19">
        <v>70.217842102050781</v>
      </c>
      <c r="L4" s="19">
        <f>J4+K4</f>
        <v>77.65289306640625</v>
      </c>
      <c r="N4" s="9">
        <v>1985</v>
      </c>
      <c r="O4" s="19">
        <v>69.280792236328125</v>
      </c>
      <c r="P4" s="19">
        <v>22.374712047167122</v>
      </c>
      <c r="Q4" s="19"/>
      <c r="S4" s="9">
        <v>1985</v>
      </c>
      <c r="T4" s="12"/>
      <c r="U4" s="12"/>
    </row>
    <row r="5" spans="1:21" x14ac:dyDescent="0.3">
      <c r="A5" s="9">
        <v>1986</v>
      </c>
      <c r="B5" s="22">
        <v>67.157278961967677</v>
      </c>
      <c r="C5" s="19">
        <v>2.6147589683532715</v>
      </c>
      <c r="D5" s="22">
        <v>67.157278961967677</v>
      </c>
      <c r="F5" s="9">
        <v>1986</v>
      </c>
      <c r="G5" s="19">
        <v>6.6375517845153809</v>
      </c>
      <c r="H5" s="19">
        <v>3.4383840560913086</v>
      </c>
      <c r="I5" s="19">
        <v>2.6060807704925537</v>
      </c>
      <c r="J5" s="19">
        <v>6.9800477027893066</v>
      </c>
      <c r="K5" s="19">
        <v>72.968154907226563</v>
      </c>
      <c r="L5" s="19">
        <f t="shared" ref="L5:L41" si="0">J5+K5</f>
        <v>79.948202610015869</v>
      </c>
      <c r="N5" s="9">
        <v>1986</v>
      </c>
      <c r="O5" s="19">
        <v>62.501049041748047</v>
      </c>
      <c r="P5" s="19">
        <v>23.134246272966266</v>
      </c>
      <c r="Q5" s="19"/>
      <c r="S5" s="9">
        <v>1986</v>
      </c>
      <c r="T5" s="20">
        <v>1.8988848924636841</v>
      </c>
      <c r="U5" s="20">
        <v>1.3524017333984375</v>
      </c>
    </row>
    <row r="6" spans="1:21" x14ac:dyDescent="0.3">
      <c r="A6" s="9">
        <v>1987</v>
      </c>
      <c r="B6" s="22">
        <v>68.827400303562172</v>
      </c>
      <c r="C6" s="19">
        <v>2.4541051387786865</v>
      </c>
      <c r="D6" s="22">
        <v>68.827400303562172</v>
      </c>
      <c r="F6" s="9">
        <v>1987</v>
      </c>
      <c r="G6" s="19">
        <v>6.2867441177368164</v>
      </c>
      <c r="H6" s="19">
        <v>3.3152444362640381</v>
      </c>
      <c r="I6" s="19">
        <v>2.5173702239990234</v>
      </c>
      <c r="J6" s="19">
        <v>6.6105413436889648</v>
      </c>
      <c r="K6" s="19">
        <v>72.28399658203125</v>
      </c>
      <c r="L6" s="19">
        <f t="shared" si="0"/>
        <v>78.894537925720215</v>
      </c>
      <c r="N6" s="9">
        <v>1987</v>
      </c>
      <c r="O6" s="19">
        <v>62.360122680664063</v>
      </c>
      <c r="P6" s="19">
        <v>22.354394855210558</v>
      </c>
      <c r="Q6" s="19"/>
      <c r="S6" s="9">
        <v>1987</v>
      </c>
      <c r="T6" s="20">
        <v>1.8909454345703125</v>
      </c>
      <c r="U6" s="20">
        <v>1.3915767669677734</v>
      </c>
    </row>
    <row r="7" spans="1:21" x14ac:dyDescent="0.3">
      <c r="A7" s="9">
        <v>1988</v>
      </c>
      <c r="B7" s="22">
        <v>70.803567598341033</v>
      </c>
      <c r="C7" s="19">
        <v>2.3764059543609619</v>
      </c>
      <c r="D7" s="22">
        <v>70.803567598341033</v>
      </c>
      <c r="F7" s="9">
        <v>1988</v>
      </c>
      <c r="G7" s="19">
        <v>6.3067197799682617</v>
      </c>
      <c r="H7" s="19">
        <v>3.4491968154907227</v>
      </c>
      <c r="I7" s="19">
        <v>2.6742560863494873</v>
      </c>
      <c r="J7" s="19">
        <v>6.7192082405090332</v>
      </c>
      <c r="K7" s="19">
        <v>72.593070983886719</v>
      </c>
      <c r="L7" s="19">
        <f t="shared" si="0"/>
        <v>79.312279224395752</v>
      </c>
      <c r="N7" s="9">
        <v>1988</v>
      </c>
      <c r="O7" s="19">
        <v>61.355388641357422</v>
      </c>
      <c r="P7" s="19">
        <v>21.50041275518015</v>
      </c>
      <c r="Q7" s="19"/>
      <c r="S7" s="9">
        <v>1988</v>
      </c>
      <c r="T7" s="20">
        <v>2.1179103851318359</v>
      </c>
      <c r="U7" s="20">
        <v>1.6949961185455322</v>
      </c>
    </row>
    <row r="8" spans="1:21" x14ac:dyDescent="0.3">
      <c r="A8" s="9">
        <v>1989</v>
      </c>
      <c r="B8" s="22">
        <v>72.522906014579348</v>
      </c>
      <c r="C8" s="19">
        <v>2.5678544044494629</v>
      </c>
      <c r="D8" s="22">
        <v>72.522906014579348</v>
      </c>
      <c r="F8" s="9">
        <v>1989</v>
      </c>
      <c r="G8" s="19">
        <v>5.8355865478515625</v>
      </c>
      <c r="H8" s="19">
        <v>2.8075487613677979</v>
      </c>
      <c r="I8" s="19">
        <v>1.9693236351013184</v>
      </c>
      <c r="J8" s="19">
        <v>7.9411435127258301</v>
      </c>
      <c r="K8" s="19">
        <v>70.175384521484375</v>
      </c>
      <c r="L8" s="19">
        <f t="shared" si="0"/>
        <v>78.116528034210205</v>
      </c>
      <c r="N8" s="9">
        <v>1989</v>
      </c>
      <c r="O8" s="19">
        <v>63.371734619140625</v>
      </c>
      <c r="P8" s="19">
        <v>18.363794010307174</v>
      </c>
      <c r="Q8" s="19"/>
      <c r="S8" s="9">
        <v>1989</v>
      </c>
      <c r="T8" s="20">
        <v>1.6381853818893433</v>
      </c>
      <c r="U8" s="20">
        <v>1.4703383445739746</v>
      </c>
    </row>
    <row r="9" spans="1:21" x14ac:dyDescent="0.3">
      <c r="A9" s="9">
        <v>1990</v>
      </c>
      <c r="B9" s="22">
        <v>73.771921031875536</v>
      </c>
      <c r="C9" s="19">
        <v>2.8791031837463379</v>
      </c>
      <c r="D9" s="22">
        <v>73.771921031875536</v>
      </c>
      <c r="F9" s="9">
        <v>1990</v>
      </c>
      <c r="G9" s="19">
        <v>5.5907993316650391</v>
      </c>
      <c r="H9" s="19">
        <v>2.2227687835693359</v>
      </c>
      <c r="I9" s="19">
        <v>1.364642858505249</v>
      </c>
      <c r="J9" s="19">
        <v>9.7111940383911133</v>
      </c>
      <c r="K9" s="19">
        <v>67.04766845703125</v>
      </c>
      <c r="L9" s="19">
        <f t="shared" si="0"/>
        <v>76.758862495422363</v>
      </c>
      <c r="N9" s="9">
        <v>1990</v>
      </c>
      <c r="O9" s="19">
        <v>63.115070343017578</v>
      </c>
      <c r="P9" s="19">
        <v>15.903207735158503</v>
      </c>
      <c r="Q9" s="19"/>
      <c r="S9" s="9">
        <v>1990</v>
      </c>
      <c r="T9" s="20">
        <v>0.81888854503631592</v>
      </c>
      <c r="U9" s="20">
        <v>0.8699643611907959</v>
      </c>
    </row>
    <row r="10" spans="1:21" x14ac:dyDescent="0.3">
      <c r="A10" s="9">
        <v>1991</v>
      </c>
      <c r="B10" s="22">
        <v>73.408378497697413</v>
      </c>
      <c r="C10" s="19">
        <v>3.2153620719909668</v>
      </c>
      <c r="D10" s="22">
        <v>73.408378497697413</v>
      </c>
      <c r="F10" s="9">
        <v>1991</v>
      </c>
      <c r="G10" s="19">
        <v>5.3720531463623047</v>
      </c>
      <c r="H10" s="19">
        <v>1.7809485197067261</v>
      </c>
      <c r="I10" s="19">
        <v>1.0551645755767822</v>
      </c>
      <c r="J10" s="19">
        <v>10.835597991943359</v>
      </c>
      <c r="K10" s="19">
        <v>64.180030822753906</v>
      </c>
      <c r="L10" s="19">
        <f t="shared" si="0"/>
        <v>75.015628814697266</v>
      </c>
      <c r="N10" s="9">
        <v>1991</v>
      </c>
      <c r="O10" s="19">
        <v>63.904293060302734</v>
      </c>
      <c r="P10" s="19">
        <v>14.186935597099364</v>
      </c>
      <c r="Q10" s="19"/>
      <c r="S10" s="9">
        <v>1991</v>
      </c>
      <c r="T10" s="20">
        <v>0.80770379304885864</v>
      </c>
      <c r="U10" s="20">
        <v>1.1550214290618896</v>
      </c>
    </row>
    <row r="11" spans="1:21" x14ac:dyDescent="0.3">
      <c r="A11" s="9">
        <v>1992</v>
      </c>
      <c r="B11" s="22">
        <v>74.140177572146058</v>
      </c>
      <c r="C11" s="19">
        <v>3.5207207202911377</v>
      </c>
      <c r="D11" s="22">
        <v>74.140177572146058</v>
      </c>
      <c r="F11" s="9">
        <v>1992</v>
      </c>
      <c r="G11" s="19">
        <v>5.2072739601135254</v>
      </c>
      <c r="H11" s="19">
        <v>1.4415668249130249</v>
      </c>
      <c r="I11" s="19">
        <v>0.74194371700286865</v>
      </c>
      <c r="J11" s="19">
        <v>11.889057159423828</v>
      </c>
      <c r="K11" s="19">
        <v>61.691291809082031</v>
      </c>
      <c r="L11" s="19">
        <f t="shared" si="0"/>
        <v>73.580348968505859</v>
      </c>
      <c r="N11" s="9">
        <v>1992</v>
      </c>
      <c r="O11" s="19">
        <v>66.109710693359375</v>
      </c>
      <c r="P11" s="19">
        <v>12.870582455769181</v>
      </c>
      <c r="Q11" s="19"/>
      <c r="S11" s="9">
        <v>1992</v>
      </c>
      <c r="T11" s="20">
        <v>0.55996114015579224</v>
      </c>
      <c r="U11" s="20">
        <v>0.69764822721481323</v>
      </c>
    </row>
    <row r="12" spans="1:21" x14ac:dyDescent="0.3">
      <c r="A12" s="9">
        <v>1993</v>
      </c>
      <c r="B12" s="22">
        <v>74.516786995984148</v>
      </c>
      <c r="C12" s="19">
        <v>3.6966180801391602</v>
      </c>
      <c r="D12" s="22">
        <v>74.516786995984148</v>
      </c>
      <c r="F12" s="9">
        <v>1993</v>
      </c>
      <c r="G12" s="19">
        <v>4.6916666030883789</v>
      </c>
      <c r="H12" s="19">
        <v>0.99926543235778809</v>
      </c>
      <c r="I12" s="19">
        <v>0.38883036375045776</v>
      </c>
      <c r="J12" s="19">
        <v>12.838503837585449</v>
      </c>
      <c r="K12" s="19">
        <v>58.842571258544922</v>
      </c>
      <c r="L12" s="19">
        <f t="shared" si="0"/>
        <v>71.681075096130371</v>
      </c>
      <c r="N12" s="9">
        <v>1993</v>
      </c>
      <c r="O12" s="19">
        <v>72.47064208984375</v>
      </c>
      <c r="P12" s="19">
        <v>10.82472139276797</v>
      </c>
      <c r="Q12" s="19"/>
      <c r="S12" s="9">
        <v>1993</v>
      </c>
      <c r="T12" s="20">
        <v>0.27729830145835876</v>
      </c>
      <c r="U12" s="20">
        <v>0.34231293201446533</v>
      </c>
    </row>
    <row r="13" spans="1:21" x14ac:dyDescent="0.3">
      <c r="A13" s="9">
        <v>1994</v>
      </c>
      <c r="B13" s="22">
        <v>74.65588711266173</v>
      </c>
      <c r="C13" s="19">
        <v>3.49759840965271</v>
      </c>
      <c r="D13" s="22">
        <v>74.65588711266173</v>
      </c>
      <c r="F13" s="9">
        <v>1994</v>
      </c>
      <c r="G13" s="19">
        <v>4.700345516204834</v>
      </c>
      <c r="H13" s="19">
        <v>1.1330752372741699</v>
      </c>
      <c r="I13" s="19">
        <v>0.50866842269897461</v>
      </c>
      <c r="J13" s="19">
        <v>12.298049926757813</v>
      </c>
      <c r="K13" s="19">
        <v>60.0362548828125</v>
      </c>
      <c r="L13" s="19">
        <f t="shared" si="0"/>
        <v>72.334304809570313</v>
      </c>
      <c r="N13" s="9">
        <v>1994</v>
      </c>
      <c r="O13" s="19">
        <v>69.085960388183594</v>
      </c>
      <c r="P13" s="19">
        <v>9.9562658721697517</v>
      </c>
      <c r="Q13" s="19"/>
      <c r="S13" s="9">
        <v>1994</v>
      </c>
      <c r="T13" s="20">
        <v>0.47627952694892883</v>
      </c>
      <c r="U13" s="20">
        <v>0.32887089252471924</v>
      </c>
    </row>
    <row r="14" spans="1:21" x14ac:dyDescent="0.3">
      <c r="A14" s="9">
        <v>1995</v>
      </c>
      <c r="B14" s="22">
        <v>74.666816791286692</v>
      </c>
      <c r="C14" s="19">
        <v>3.4379510879516602</v>
      </c>
      <c r="D14" s="22">
        <v>74.666816791286692</v>
      </c>
      <c r="F14" s="9">
        <v>1995</v>
      </c>
      <c r="G14" s="19">
        <v>4.7632579803466797</v>
      </c>
      <c r="H14" s="19">
        <v>1.2416648864746094</v>
      </c>
      <c r="I14" s="19">
        <v>0.58092623949050903</v>
      </c>
      <c r="J14" s="19">
        <v>12.000226974487305</v>
      </c>
      <c r="K14" s="19">
        <v>60.622112274169922</v>
      </c>
      <c r="L14" s="19">
        <f t="shared" si="0"/>
        <v>72.622339248657227</v>
      </c>
      <c r="N14" s="9">
        <v>1995</v>
      </c>
      <c r="O14" s="19">
        <v>68.917678833007813</v>
      </c>
      <c r="P14" s="19">
        <v>9.4616478140233085</v>
      </c>
      <c r="Q14" s="19"/>
      <c r="S14" s="9">
        <v>1995</v>
      </c>
      <c r="T14" s="20">
        <v>0.5540158748626709</v>
      </c>
      <c r="U14" s="20">
        <v>0.32450604438781738</v>
      </c>
    </row>
    <row r="15" spans="1:21" x14ac:dyDescent="0.3">
      <c r="A15" s="9">
        <v>1996</v>
      </c>
      <c r="B15" s="22">
        <v>74.125290026131552</v>
      </c>
      <c r="C15" s="19">
        <v>3.2228586673736572</v>
      </c>
      <c r="D15" s="22">
        <v>74.125290026131552</v>
      </c>
      <c r="F15" s="9">
        <v>1996</v>
      </c>
      <c r="G15" s="19">
        <v>4.6125121116638184</v>
      </c>
      <c r="H15" s="19">
        <v>1.2825314998626709</v>
      </c>
      <c r="I15" s="19">
        <v>0.6301037073135376</v>
      </c>
      <c r="J15" s="19">
        <v>10.654377937316895</v>
      </c>
      <c r="K15" s="19">
        <v>64.035011291503906</v>
      </c>
      <c r="L15" s="19">
        <f t="shared" si="0"/>
        <v>74.689389228820801</v>
      </c>
      <c r="N15" s="9">
        <v>1996</v>
      </c>
      <c r="O15" s="19">
        <v>68.606552124023438</v>
      </c>
      <c r="P15" s="19">
        <v>8.8215426381793804</v>
      </c>
      <c r="Q15" s="19"/>
      <c r="S15" s="9">
        <v>1996</v>
      </c>
      <c r="T15" s="20">
        <v>0.51511496305465698</v>
      </c>
      <c r="U15" s="20">
        <v>0.28215968608856201</v>
      </c>
    </row>
    <row r="16" spans="1:21" x14ac:dyDescent="0.3">
      <c r="A16" s="9">
        <v>1997</v>
      </c>
      <c r="B16" s="22">
        <v>73.71269307952025</v>
      </c>
      <c r="C16" s="19">
        <v>3.0173220634460449</v>
      </c>
      <c r="D16" s="22">
        <v>73.71269307952025</v>
      </c>
      <c r="F16" s="9">
        <v>1997</v>
      </c>
      <c r="G16" s="19">
        <v>4.7325544357299805</v>
      </c>
      <c r="H16" s="19">
        <v>1.5307210683822632</v>
      </c>
      <c r="I16" s="19">
        <v>0.85521489381790161</v>
      </c>
      <c r="J16" s="19">
        <v>9.7881603240966797</v>
      </c>
      <c r="K16" s="19">
        <v>65.418136596679688</v>
      </c>
      <c r="L16" s="19">
        <f t="shared" si="0"/>
        <v>75.206296920776367</v>
      </c>
      <c r="N16" s="9">
        <v>1997</v>
      </c>
      <c r="O16" s="19">
        <v>67.566970825195313</v>
      </c>
      <c r="P16" s="19">
        <v>8.6985167371749412</v>
      </c>
      <c r="Q16" s="19"/>
      <c r="S16" s="9">
        <v>1997</v>
      </c>
      <c r="T16" s="20">
        <v>0.74763494729995728</v>
      </c>
      <c r="U16" s="20">
        <v>0.35272020101547241</v>
      </c>
    </row>
    <row r="17" spans="1:21" x14ac:dyDescent="0.3">
      <c r="A17" s="9">
        <v>1998</v>
      </c>
      <c r="B17" s="22">
        <v>73.81530218658736</v>
      </c>
      <c r="C17" s="19">
        <v>2.8440859317779541</v>
      </c>
      <c r="D17" s="22">
        <v>73.81530218658736</v>
      </c>
      <c r="F17" s="9">
        <v>1998</v>
      </c>
      <c r="G17" s="19">
        <v>4.9519882202148438</v>
      </c>
      <c r="H17" s="19">
        <v>1.8522148132324219</v>
      </c>
      <c r="I17" s="19">
        <v>1.1293610334396362</v>
      </c>
      <c r="J17" s="19">
        <v>9.0119819641113281</v>
      </c>
      <c r="K17" s="19">
        <v>66.840133666992188</v>
      </c>
      <c r="L17" s="19">
        <f t="shared" si="0"/>
        <v>75.852115631103516</v>
      </c>
      <c r="N17" s="9">
        <v>1998</v>
      </c>
      <c r="O17" s="19">
        <v>64.402458190917969</v>
      </c>
      <c r="P17" s="19">
        <v>9.0211118658771738</v>
      </c>
      <c r="Q17" s="19"/>
      <c r="S17" s="9">
        <v>1998</v>
      </c>
      <c r="T17" s="20">
        <v>0.99463164806365967</v>
      </c>
      <c r="U17" s="20">
        <v>0.38043838739395142</v>
      </c>
    </row>
    <row r="18" spans="1:21" x14ac:dyDescent="0.3">
      <c r="A18" s="9">
        <v>1999</v>
      </c>
      <c r="B18" s="22">
        <v>74.19499580480624</v>
      </c>
      <c r="C18" s="19">
        <v>2.5652146339416504</v>
      </c>
      <c r="D18" s="22">
        <v>74.19499580480624</v>
      </c>
      <c r="F18" s="9">
        <v>1999</v>
      </c>
      <c r="G18" s="19">
        <v>4.9654874801635742</v>
      </c>
      <c r="H18" s="19">
        <v>2.111417293548584</v>
      </c>
      <c r="I18" s="19">
        <v>1.3170075416564941</v>
      </c>
      <c r="J18" s="19">
        <v>8.2093238830566406</v>
      </c>
      <c r="K18" s="19">
        <v>67.991279602050781</v>
      </c>
      <c r="L18" s="19">
        <f t="shared" si="0"/>
        <v>76.200603485107422</v>
      </c>
      <c r="N18" s="9">
        <v>1999</v>
      </c>
      <c r="O18" s="19">
        <v>63.324249267578125</v>
      </c>
      <c r="P18" s="19">
        <v>9.3240577902179211</v>
      </c>
      <c r="Q18" s="19"/>
      <c r="S18" s="9">
        <v>1999</v>
      </c>
      <c r="T18" s="20">
        <v>1.1897647380828857</v>
      </c>
      <c r="U18" s="20">
        <v>0.46430015563964844</v>
      </c>
    </row>
    <row r="19" spans="1:21" x14ac:dyDescent="0.3">
      <c r="A19" s="9">
        <v>2000</v>
      </c>
      <c r="B19" s="22">
        <v>74.059126669890247</v>
      </c>
      <c r="C19" s="19">
        <v>2.5454368591308594</v>
      </c>
      <c r="D19" s="22">
        <v>74.059126669890247</v>
      </c>
      <c r="F19" s="9">
        <v>2000</v>
      </c>
      <c r="G19" s="19">
        <v>5.0672817230224609</v>
      </c>
      <c r="H19" s="19">
        <v>2.2421846389770508</v>
      </c>
      <c r="I19" s="19">
        <v>1.4131991863250732</v>
      </c>
      <c r="J19" s="19">
        <v>8.0139827728271484</v>
      </c>
      <c r="K19" s="19">
        <v>68.577705383300781</v>
      </c>
      <c r="L19" s="19">
        <f t="shared" si="0"/>
        <v>76.59168815612793</v>
      </c>
      <c r="N19" s="9">
        <v>2000</v>
      </c>
      <c r="O19" s="19">
        <v>61.485034942626953</v>
      </c>
      <c r="P19" s="19">
        <v>9.6971630929037929</v>
      </c>
      <c r="Q19" s="19"/>
      <c r="S19" s="9">
        <v>2000</v>
      </c>
      <c r="T19" s="20">
        <v>1.2268668413162231</v>
      </c>
      <c r="U19" s="20">
        <v>0.51128429174423218</v>
      </c>
    </row>
    <row r="20" spans="1:21" x14ac:dyDescent="0.3">
      <c r="A20" s="9">
        <v>2001</v>
      </c>
      <c r="B20" s="22">
        <v>73.779835138237104</v>
      </c>
      <c r="C20" s="19">
        <v>2.6316759586334229</v>
      </c>
      <c r="D20" s="22">
        <v>73.779835138237104</v>
      </c>
      <c r="F20" s="9">
        <v>2001</v>
      </c>
      <c r="G20" s="19">
        <v>4.9558582305908203</v>
      </c>
      <c r="H20" s="19">
        <v>2.0578746795654297</v>
      </c>
      <c r="I20" s="19">
        <v>1.2462806701660156</v>
      </c>
      <c r="J20" s="19">
        <v>8.4468545913696289</v>
      </c>
      <c r="K20" s="19">
        <v>67.520332336425781</v>
      </c>
      <c r="L20" s="19">
        <f t="shared" si="0"/>
        <v>75.96718692779541</v>
      </c>
      <c r="N20" s="9">
        <v>2001</v>
      </c>
      <c r="O20" s="19">
        <v>62.521007537841797</v>
      </c>
      <c r="P20" s="19">
        <v>10.009755789185874</v>
      </c>
      <c r="Q20" s="19"/>
      <c r="S20" s="9">
        <v>2001</v>
      </c>
      <c r="T20" s="20">
        <v>0.88587826490402222</v>
      </c>
      <c r="U20" s="20">
        <v>0.28200790286064148</v>
      </c>
    </row>
    <row r="21" spans="1:21" x14ac:dyDescent="0.3">
      <c r="A21" s="9">
        <v>2002</v>
      </c>
      <c r="B21" s="22">
        <v>72.576944473257754</v>
      </c>
      <c r="C21" s="19">
        <v>2.6715066432952881</v>
      </c>
      <c r="D21" s="22">
        <v>72.576944473257754</v>
      </c>
      <c r="F21" s="9">
        <v>2002</v>
      </c>
      <c r="G21" s="19">
        <v>4.6421198844909668</v>
      </c>
      <c r="H21" s="19">
        <v>1.7460469007492065</v>
      </c>
      <c r="I21" s="19">
        <v>1.0134718418121338</v>
      </c>
      <c r="J21" s="19">
        <v>8.6651430130004883</v>
      </c>
      <c r="K21" s="19">
        <v>65.538589477539063</v>
      </c>
      <c r="L21" s="19">
        <f t="shared" si="0"/>
        <v>74.203732490539551</v>
      </c>
      <c r="N21" s="9">
        <v>2002</v>
      </c>
      <c r="O21" s="19">
        <v>64.020484924316406</v>
      </c>
      <c r="P21" s="19">
        <v>9.8478190062451176</v>
      </c>
      <c r="Q21" s="19"/>
      <c r="S21" s="9">
        <v>2002</v>
      </c>
      <c r="T21" s="20">
        <v>0.86518418788909912</v>
      </c>
      <c r="U21" s="20">
        <v>0.2333795428276062</v>
      </c>
    </row>
    <row r="22" spans="1:21" x14ac:dyDescent="0.3">
      <c r="A22" s="9">
        <v>2003</v>
      </c>
      <c r="B22" s="22">
        <v>71.702873996691778</v>
      </c>
      <c r="C22" s="19">
        <v>2.6152205467224121</v>
      </c>
      <c r="D22" s="22">
        <v>71.702873996691778</v>
      </c>
      <c r="F22" s="9">
        <v>2003</v>
      </c>
      <c r="G22" s="19">
        <v>4.8400082588195801</v>
      </c>
      <c r="H22" s="19">
        <v>2.015355110168457</v>
      </c>
      <c r="I22" s="19">
        <v>1.2913575172424316</v>
      </c>
      <c r="J22" s="19">
        <v>8.1004133224487305</v>
      </c>
      <c r="K22" s="19">
        <v>66.160484313964844</v>
      </c>
      <c r="L22" s="19">
        <f t="shared" si="0"/>
        <v>74.260897636413574</v>
      </c>
      <c r="N22" s="9">
        <v>2003</v>
      </c>
      <c r="O22" s="19">
        <v>60.869564056396484</v>
      </c>
      <c r="P22" s="19">
        <v>10.006202939199284</v>
      </c>
      <c r="Q22" s="19"/>
      <c r="S22" s="9">
        <v>2003</v>
      </c>
      <c r="T22" s="20">
        <v>1.0950098037719727</v>
      </c>
      <c r="U22" s="20">
        <v>0.32525634765625</v>
      </c>
    </row>
    <row r="23" spans="1:21" x14ac:dyDescent="0.3">
      <c r="A23" s="9">
        <v>2004</v>
      </c>
      <c r="B23" s="22">
        <v>70.837691816996085</v>
      </c>
      <c r="C23" s="19">
        <v>2.4814310073852539</v>
      </c>
      <c r="D23" s="22">
        <v>70.837691816996085</v>
      </c>
      <c r="F23" s="9">
        <v>2004</v>
      </c>
      <c r="G23" s="19">
        <v>5.0740723609924316</v>
      </c>
      <c r="H23" s="19">
        <v>2.3538169860839844</v>
      </c>
      <c r="I23" s="19">
        <v>1.6008046865463257</v>
      </c>
      <c r="J23" s="19">
        <v>7.4222917556762695</v>
      </c>
      <c r="K23" s="19">
        <v>67.440727233886719</v>
      </c>
      <c r="L23" s="19">
        <f t="shared" si="0"/>
        <v>74.863018989562988</v>
      </c>
      <c r="N23" s="9">
        <v>2004</v>
      </c>
      <c r="O23" s="19">
        <v>60.240962982177734</v>
      </c>
      <c r="P23" s="19">
        <v>10.742263644177001</v>
      </c>
      <c r="Q23" s="19"/>
      <c r="S23" s="9">
        <v>2004</v>
      </c>
      <c r="T23" s="20">
        <v>1.352154016494751</v>
      </c>
      <c r="U23" s="20">
        <v>0.50393497943878174</v>
      </c>
    </row>
    <row r="24" spans="1:21" x14ac:dyDescent="0.3">
      <c r="A24" s="9">
        <v>2005</v>
      </c>
      <c r="B24" s="22">
        <v>70.269565125112422</v>
      </c>
      <c r="C24" s="19">
        <v>2.3671915531158447</v>
      </c>
      <c r="D24" s="22">
        <v>70.269565125112422</v>
      </c>
      <c r="F24" s="9">
        <v>2005</v>
      </c>
      <c r="G24" s="19">
        <v>5.160118579864502</v>
      </c>
      <c r="H24" s="19">
        <v>2.5339574813842773</v>
      </c>
      <c r="I24" s="19">
        <v>1.7618973255157471</v>
      </c>
      <c r="J24" s="19">
        <v>7.0708522796630859</v>
      </c>
      <c r="K24" s="19">
        <v>68.151725769042969</v>
      </c>
      <c r="L24" s="19">
        <f t="shared" si="0"/>
        <v>75.222578048706055</v>
      </c>
      <c r="N24" s="9">
        <v>2005</v>
      </c>
      <c r="O24" s="19">
        <v>59.721771240234375</v>
      </c>
      <c r="P24" s="19">
        <v>10.93984726065537</v>
      </c>
      <c r="Q24" s="19"/>
      <c r="S24" s="9">
        <v>2005</v>
      </c>
      <c r="T24" s="20">
        <v>1.4776495695114136</v>
      </c>
      <c r="U24" s="20">
        <v>0.64935064315795898</v>
      </c>
    </row>
    <row r="25" spans="1:21" x14ac:dyDescent="0.3">
      <c r="A25" s="9">
        <v>2006</v>
      </c>
      <c r="B25" s="22">
        <v>69.62894049519673</v>
      </c>
      <c r="C25" s="19">
        <v>2.2961854934692383</v>
      </c>
      <c r="D25" s="22">
        <v>69.62894049519673</v>
      </c>
      <c r="F25" s="9">
        <v>2006</v>
      </c>
      <c r="G25" s="19">
        <v>5.3190984725952148</v>
      </c>
      <c r="H25" s="19">
        <v>2.8086128234863281</v>
      </c>
      <c r="I25" s="19">
        <v>2.0652313232421875</v>
      </c>
      <c r="J25" s="19">
        <v>6.7528457641601563</v>
      </c>
      <c r="K25" s="19">
        <v>69.142135620117188</v>
      </c>
      <c r="L25" s="19">
        <f t="shared" si="0"/>
        <v>75.894981384277344</v>
      </c>
      <c r="N25" s="9">
        <v>2006</v>
      </c>
      <c r="O25" s="19">
        <v>59.6414794921875</v>
      </c>
      <c r="P25" s="19">
        <v>11.51885937602492</v>
      </c>
      <c r="Q25" s="19"/>
      <c r="S25" s="9">
        <v>2006</v>
      </c>
      <c r="T25" s="20">
        <v>1.6926448345184326</v>
      </c>
      <c r="U25" s="20">
        <v>1.0462791919708252</v>
      </c>
    </row>
    <row r="26" spans="1:21" x14ac:dyDescent="0.3">
      <c r="A26" s="9">
        <v>2007</v>
      </c>
      <c r="B26" s="22">
        <v>69.188941188505851</v>
      </c>
      <c r="C26" s="19">
        <v>2.3487913608551025</v>
      </c>
      <c r="D26" s="22">
        <v>69.188941188505851</v>
      </c>
      <c r="F26" s="9">
        <v>2007</v>
      </c>
      <c r="G26" s="19">
        <v>5.734858512878418</v>
      </c>
      <c r="H26" s="19">
        <v>3.1912658214569092</v>
      </c>
      <c r="I26" s="19">
        <v>2.4155063629150391</v>
      </c>
      <c r="J26" s="19">
        <v>6.5493950843811035</v>
      </c>
      <c r="K26" s="19">
        <v>70.411949157714844</v>
      </c>
      <c r="L26" s="19">
        <f t="shared" si="0"/>
        <v>76.961344242095947</v>
      </c>
      <c r="N26" s="9">
        <v>2007</v>
      </c>
      <c r="O26" s="19">
        <v>62.539215087890625</v>
      </c>
      <c r="P26" s="19">
        <v>12.702765857742634</v>
      </c>
      <c r="Q26" s="19"/>
      <c r="S26" s="9">
        <v>2007</v>
      </c>
      <c r="T26" s="20">
        <v>1.8562477827072144</v>
      </c>
      <c r="U26" s="20">
        <v>1.4044519662857056</v>
      </c>
    </row>
    <row r="27" spans="1:21" x14ac:dyDescent="0.3">
      <c r="A27" s="9">
        <v>2008</v>
      </c>
      <c r="B27" s="22">
        <v>68.830162682570517</v>
      </c>
      <c r="C27" s="19">
        <v>2.4714536666870117</v>
      </c>
      <c r="D27" s="22">
        <v>68.830162682570517</v>
      </c>
      <c r="F27" s="9">
        <v>2008</v>
      </c>
      <c r="G27" s="19">
        <v>5.377131462097168</v>
      </c>
      <c r="H27" s="19">
        <v>2.7257833480834961</v>
      </c>
      <c r="I27" s="19">
        <v>2.0217344760894775</v>
      </c>
      <c r="J27" s="19">
        <v>7.2552404403686523</v>
      </c>
      <c r="K27" s="19">
        <v>68.289886474609375</v>
      </c>
      <c r="L27" s="19">
        <f t="shared" si="0"/>
        <v>75.545126914978027</v>
      </c>
      <c r="N27" s="9">
        <v>2008</v>
      </c>
      <c r="O27" s="19">
        <v>66.51336669921875</v>
      </c>
      <c r="P27" s="19">
        <v>13.009047009982169</v>
      </c>
      <c r="Q27" s="19"/>
      <c r="S27" s="9">
        <v>2008</v>
      </c>
      <c r="T27" s="20">
        <v>1.3812731504440308</v>
      </c>
      <c r="U27" s="20">
        <v>1.1311531066894531</v>
      </c>
    </row>
    <row r="28" spans="1:21" x14ac:dyDescent="0.3">
      <c r="A28" s="9">
        <v>2009</v>
      </c>
      <c r="B28" s="22">
        <v>68.127598873106763</v>
      </c>
      <c r="C28" s="19">
        <v>2.4399745464324951</v>
      </c>
      <c r="D28" s="22">
        <v>68.127598873106763</v>
      </c>
      <c r="F28" s="9">
        <v>2009</v>
      </c>
      <c r="G28" s="19">
        <v>4.8574285507202148</v>
      </c>
      <c r="H28" s="19">
        <v>2.2889394760131836</v>
      </c>
      <c r="I28" s="19">
        <v>1.684599757194519</v>
      </c>
      <c r="J28" s="19">
        <v>7.1926169395446777</v>
      </c>
      <c r="K28" s="19">
        <v>66.385581970214844</v>
      </c>
      <c r="L28" s="19">
        <f t="shared" si="0"/>
        <v>73.578198909759521</v>
      </c>
      <c r="N28" s="9">
        <v>2009</v>
      </c>
      <c r="O28" s="19">
        <v>71.299240112304688</v>
      </c>
      <c r="P28" s="19">
        <v>12.985926865949295</v>
      </c>
      <c r="Q28" s="19"/>
      <c r="S28" s="9">
        <v>2009</v>
      </c>
      <c r="T28" s="20">
        <v>1.0227550268173218</v>
      </c>
      <c r="U28" s="20">
        <v>0.76094746589660645</v>
      </c>
    </row>
    <row r="29" spans="1:21" x14ac:dyDescent="0.3">
      <c r="A29" s="9">
        <v>2010</v>
      </c>
      <c r="B29" s="22">
        <v>67.358444582117954</v>
      </c>
      <c r="C29" s="19">
        <v>2.2966032028198242</v>
      </c>
      <c r="D29" s="22">
        <v>67.358444582117954</v>
      </c>
      <c r="F29" s="9">
        <v>2010</v>
      </c>
      <c r="G29" s="19">
        <v>5.108823299407959</v>
      </c>
      <c r="H29" s="19">
        <v>2.6523182392120361</v>
      </c>
      <c r="I29" s="19">
        <v>1.9450265169143677</v>
      </c>
      <c r="J29" s="19">
        <v>6.6614665985107422</v>
      </c>
      <c r="K29" s="19">
        <v>67.846908569335938</v>
      </c>
      <c r="L29" s="19">
        <f t="shared" si="0"/>
        <v>74.50837516784668</v>
      </c>
      <c r="N29" s="9">
        <v>2010</v>
      </c>
      <c r="O29" s="19">
        <v>82.1968994140625</v>
      </c>
      <c r="P29" s="19">
        <v>14.198016869631829</v>
      </c>
      <c r="Q29" s="19"/>
      <c r="S29" s="9">
        <v>2010</v>
      </c>
      <c r="T29" s="20">
        <v>1.1237318515777588</v>
      </c>
      <c r="U29" s="20">
        <v>0.77827107906341553</v>
      </c>
    </row>
    <row r="30" spans="1:21" x14ac:dyDescent="0.3">
      <c r="A30" s="9">
        <v>2011</v>
      </c>
      <c r="B30" s="22">
        <v>66.67132076411508</v>
      </c>
      <c r="C30" s="19">
        <v>2.2172205448150635</v>
      </c>
      <c r="D30" s="22">
        <v>66.67132076411508</v>
      </c>
      <c r="F30" s="9">
        <v>2011</v>
      </c>
      <c r="G30" s="19">
        <v>5.3360409736633301</v>
      </c>
      <c r="H30" s="19">
        <v>2.9652025699615479</v>
      </c>
      <c r="I30" s="19">
        <v>2.1847319602966309</v>
      </c>
      <c r="J30" s="19">
        <v>6.43768310546875</v>
      </c>
      <c r="K30" s="19">
        <v>69.021942138671875</v>
      </c>
      <c r="L30" s="19">
        <f t="shared" si="0"/>
        <v>75.459625244140625</v>
      </c>
      <c r="N30" s="9">
        <v>2011</v>
      </c>
      <c r="O30" s="19">
        <v>87.472946166992188</v>
      </c>
      <c r="P30" s="19">
        <v>15.095200835203286</v>
      </c>
      <c r="Q30" s="19"/>
      <c r="S30" s="9">
        <v>2011</v>
      </c>
      <c r="T30" s="20">
        <v>1.1808097362518311</v>
      </c>
      <c r="U30" s="20">
        <v>0.7586626410484314</v>
      </c>
    </row>
    <row r="31" spans="1:21" x14ac:dyDescent="0.3">
      <c r="A31" s="9">
        <v>2012</v>
      </c>
      <c r="B31" s="22">
        <v>65.592831263726112</v>
      </c>
      <c r="C31" s="19">
        <v>2.1451127529144287</v>
      </c>
      <c r="D31" s="22">
        <v>65.592831263726112</v>
      </c>
      <c r="F31" s="9">
        <v>2012</v>
      </c>
      <c r="G31" s="19">
        <v>5.3419451713562012</v>
      </c>
      <c r="H31" s="19">
        <v>3.056337833404541</v>
      </c>
      <c r="I31" s="19">
        <v>2.2767064571380615</v>
      </c>
      <c r="J31" s="19">
        <v>6.0736722946166992</v>
      </c>
      <c r="K31" s="19">
        <v>69.277740478515625</v>
      </c>
      <c r="L31" s="19">
        <f t="shared" si="0"/>
        <v>75.351412773132324</v>
      </c>
      <c r="N31" s="9">
        <v>2012</v>
      </c>
      <c r="O31" s="19">
        <v>75.759803771972656</v>
      </c>
      <c r="P31" s="19">
        <v>13.036679340497358</v>
      </c>
      <c r="Q31" s="19"/>
      <c r="S31" s="9">
        <v>2012</v>
      </c>
      <c r="T31" s="20">
        <v>1.4501335620880127</v>
      </c>
      <c r="U31" s="20">
        <v>1.42010498046875</v>
      </c>
    </row>
    <row r="32" spans="1:21" x14ac:dyDescent="0.3">
      <c r="A32" s="9">
        <v>2013</v>
      </c>
      <c r="B32" s="22">
        <v>64.804793339426396</v>
      </c>
      <c r="C32" s="19">
        <v>1.9893778562545776</v>
      </c>
      <c r="D32" s="22">
        <v>64.804793339426396</v>
      </c>
      <c r="F32" s="9">
        <v>2013</v>
      </c>
      <c r="G32" s="19">
        <v>5.2614879608154297</v>
      </c>
      <c r="H32" s="19">
        <v>3.0953600406646729</v>
      </c>
      <c r="I32" s="19">
        <v>2.2995498180389404</v>
      </c>
      <c r="J32" s="19">
        <v>5.6931567192077637</v>
      </c>
      <c r="K32" s="19">
        <v>69.350791931152344</v>
      </c>
      <c r="L32" s="19">
        <f t="shared" si="0"/>
        <v>75.043948650360107</v>
      </c>
      <c r="N32" s="9">
        <v>2013</v>
      </c>
      <c r="O32" s="19">
        <v>99.503028869628906</v>
      </c>
      <c r="P32" s="19">
        <v>17.313140944606857</v>
      </c>
      <c r="Q32" s="19"/>
      <c r="S32" s="9">
        <v>2013</v>
      </c>
      <c r="T32" s="20">
        <v>0.89385771751403809</v>
      </c>
      <c r="U32" s="20">
        <v>0.56130778789520264</v>
      </c>
    </row>
    <row r="33" spans="1:21" x14ac:dyDescent="0.3">
      <c r="A33" s="9">
        <v>2014</v>
      </c>
      <c r="B33" s="22">
        <v>64.241190472792368</v>
      </c>
      <c r="C33" s="19">
        <v>1.8739901781082153</v>
      </c>
      <c r="D33" s="22">
        <v>64.241190472792368</v>
      </c>
      <c r="F33" s="9">
        <v>2014</v>
      </c>
      <c r="G33" s="19">
        <v>5.3772249221801758</v>
      </c>
      <c r="H33" s="19">
        <v>3.2807278633117676</v>
      </c>
      <c r="I33" s="19">
        <v>2.423886775970459</v>
      </c>
      <c r="J33" s="19">
        <v>5.2883992195129395</v>
      </c>
      <c r="K33" s="19">
        <v>70.40802001953125</v>
      </c>
      <c r="L33" s="19">
        <f t="shared" si="0"/>
        <v>75.696419239044189</v>
      </c>
      <c r="N33" s="9">
        <v>2014</v>
      </c>
      <c r="O33" s="19">
        <v>90.188133239746094</v>
      </c>
      <c r="P33" s="19">
        <v>14.572185564029496</v>
      </c>
      <c r="Q33" s="19"/>
      <c r="S33" s="9">
        <v>2014</v>
      </c>
      <c r="T33" s="20">
        <v>1.3828390836715698</v>
      </c>
      <c r="U33" s="20">
        <v>1.135850191116333</v>
      </c>
    </row>
    <row r="34" spans="1:21" x14ac:dyDescent="0.3">
      <c r="A34" s="9">
        <v>2015</v>
      </c>
      <c r="B34" s="22">
        <v>63.218026017886586</v>
      </c>
      <c r="C34" s="19">
        <v>1.7190967798233032</v>
      </c>
      <c r="D34" s="22">
        <v>63.218026017886586</v>
      </c>
      <c r="F34" s="9">
        <v>2015</v>
      </c>
      <c r="G34" s="19">
        <v>5.5211105346679688</v>
      </c>
      <c r="H34" s="19">
        <v>3.5434057712554932</v>
      </c>
      <c r="I34" s="19">
        <v>2.4919881820678711</v>
      </c>
      <c r="J34" s="19">
        <v>4.9429545402526855</v>
      </c>
      <c r="K34" s="19">
        <v>71.1988525390625</v>
      </c>
      <c r="L34" s="19">
        <f t="shared" si="0"/>
        <v>76.141807079315186</v>
      </c>
      <c r="N34" s="9">
        <v>2015</v>
      </c>
      <c r="O34" s="19">
        <v>78.075439453125</v>
      </c>
      <c r="P34" s="19">
        <v>12.515550441865344</v>
      </c>
      <c r="Q34" s="19"/>
      <c r="S34" s="9">
        <v>2015</v>
      </c>
      <c r="T34" s="20">
        <v>1.7069603204727173</v>
      </c>
      <c r="U34" s="20">
        <v>1.5022366046905518</v>
      </c>
    </row>
    <row r="35" spans="1:21" x14ac:dyDescent="0.3">
      <c r="A35" s="9">
        <v>2016</v>
      </c>
      <c r="B35" s="22">
        <v>62.442579233902507</v>
      </c>
      <c r="C35" s="19">
        <v>1.5663509368896484</v>
      </c>
      <c r="D35" s="22">
        <v>62.442579233902507</v>
      </c>
      <c r="F35" s="9">
        <v>2016</v>
      </c>
      <c r="G35" s="19">
        <v>5.5522856712341309</v>
      </c>
      <c r="H35" s="19">
        <v>3.6466436386108398</v>
      </c>
      <c r="I35" s="19">
        <v>2.5610644817352295</v>
      </c>
      <c r="J35" s="19">
        <v>4.8094334602355957</v>
      </c>
      <c r="K35" s="19">
        <v>71.613876342773438</v>
      </c>
      <c r="L35" s="19">
        <f t="shared" si="0"/>
        <v>76.423309803009033</v>
      </c>
      <c r="N35" s="9">
        <v>2016</v>
      </c>
      <c r="O35" s="19">
        <v>77.160247802734375</v>
      </c>
      <c r="P35" s="19">
        <v>12.12790071463678</v>
      </c>
      <c r="Q35" s="19"/>
      <c r="S35" s="9">
        <v>2016</v>
      </c>
      <c r="T35" s="20">
        <v>1.8452924489974976</v>
      </c>
      <c r="U35" s="20">
        <v>1.5491937398910522</v>
      </c>
    </row>
    <row r="36" spans="1:21" x14ac:dyDescent="0.3">
      <c r="A36" s="9">
        <v>2017</v>
      </c>
      <c r="B36" s="22">
        <v>61.719907844235422</v>
      </c>
      <c r="C36" s="19">
        <v>1.4112979173660278</v>
      </c>
      <c r="D36" s="22">
        <v>61.719907844235422</v>
      </c>
      <c r="F36" s="9">
        <v>2017</v>
      </c>
      <c r="G36" s="19">
        <v>5.2305059432983398</v>
      </c>
      <c r="H36" s="19">
        <v>3.4725666046142578</v>
      </c>
      <c r="I36" s="19">
        <v>2.3592522144317627</v>
      </c>
      <c r="J36" s="19">
        <v>4.5697097778320313</v>
      </c>
      <c r="K36" s="19">
        <v>71.038322448730469</v>
      </c>
      <c r="L36" s="19">
        <f t="shared" si="0"/>
        <v>75.6080322265625</v>
      </c>
      <c r="N36" s="9">
        <v>2017</v>
      </c>
      <c r="O36" s="19">
        <v>71.516693115234375</v>
      </c>
      <c r="P36" s="19">
        <v>11.361673713690834</v>
      </c>
      <c r="Q36" s="19"/>
      <c r="S36" s="9">
        <v>2017</v>
      </c>
      <c r="T36" s="20">
        <v>1.7467288970947266</v>
      </c>
      <c r="U36" s="20">
        <v>1.5396602153778076</v>
      </c>
    </row>
    <row r="37" spans="1:21" x14ac:dyDescent="0.3">
      <c r="A37" s="9">
        <v>2018</v>
      </c>
      <c r="B37" s="22">
        <v>61.155590373818995</v>
      </c>
      <c r="C37" s="19">
        <v>1.3033277988433838</v>
      </c>
      <c r="D37" s="22">
        <v>61.155590373818995</v>
      </c>
      <c r="F37" s="9">
        <v>2018</v>
      </c>
      <c r="G37" s="19">
        <v>5.4727683067321777</v>
      </c>
      <c r="H37" s="19">
        <v>3.8147461414337158</v>
      </c>
      <c r="I37" s="19">
        <v>2.6883084774017334</v>
      </c>
      <c r="J37" s="19">
        <v>4.3365859985351563</v>
      </c>
      <c r="K37" s="19">
        <v>71.429008483886719</v>
      </c>
      <c r="L37" s="19">
        <f t="shared" si="0"/>
        <v>75.765594482421875</v>
      </c>
      <c r="N37" s="9">
        <v>2018</v>
      </c>
      <c r="O37" s="19">
        <v>59.730667114257813</v>
      </c>
      <c r="P37" s="19">
        <v>14.392564354624483</v>
      </c>
      <c r="Q37" s="19"/>
      <c r="S37" s="9">
        <v>2018</v>
      </c>
      <c r="T37" s="20">
        <v>1.9487154483795166</v>
      </c>
      <c r="U37" s="20">
        <v>1.4871063232421875</v>
      </c>
    </row>
    <row r="38" spans="1:21" x14ac:dyDescent="0.3">
      <c r="A38" s="9">
        <v>2019</v>
      </c>
      <c r="B38" s="22">
        <v>60.336307421908714</v>
      </c>
      <c r="C38" s="19">
        <v>1.20064377784729</v>
      </c>
      <c r="D38" s="22">
        <v>60.336307421908714</v>
      </c>
      <c r="F38" s="9">
        <v>2019</v>
      </c>
      <c r="G38" s="19">
        <v>5.8165483474731445</v>
      </c>
      <c r="H38" s="19">
        <v>4.2681312561035156</v>
      </c>
      <c r="I38" s="19">
        <v>3.0885567665100098</v>
      </c>
      <c r="J38" s="19">
        <v>3.8180968761444092</v>
      </c>
      <c r="K38" s="19">
        <v>72.414688110351563</v>
      </c>
      <c r="L38" s="19">
        <f t="shared" si="0"/>
        <v>76.232784986495972</v>
      </c>
      <c r="N38" s="9">
        <v>2019</v>
      </c>
      <c r="O38" s="19">
        <v>57.127754211425781</v>
      </c>
      <c r="P38" s="19">
        <v>15.547529919014778</v>
      </c>
      <c r="Q38" s="19"/>
      <c r="S38" s="9">
        <v>2019</v>
      </c>
      <c r="T38" s="20">
        <v>2.2495911121368408</v>
      </c>
      <c r="U38" s="20">
        <v>1.6425133943557739</v>
      </c>
    </row>
    <row r="39" spans="1:21" x14ac:dyDescent="0.3">
      <c r="A39" s="9">
        <v>2020</v>
      </c>
      <c r="B39" s="23">
        <v>58.350606471722131</v>
      </c>
      <c r="C39" s="21">
        <v>1.0910881757736206</v>
      </c>
      <c r="D39" s="23">
        <v>58.350606471722131</v>
      </c>
      <c r="F39" s="9">
        <v>2020</v>
      </c>
      <c r="G39" s="21">
        <v>6.355313777923584</v>
      </c>
      <c r="H39" s="21">
        <v>4.95904541015625</v>
      </c>
      <c r="I39" s="21">
        <v>3.7800641059875488</v>
      </c>
      <c r="J39" s="21">
        <v>3.5320234298706055</v>
      </c>
      <c r="K39" s="21">
        <v>72.235519409179688</v>
      </c>
      <c r="L39" s="21">
        <f t="shared" si="0"/>
        <v>75.767542839050293</v>
      </c>
      <c r="N39" s="9">
        <v>2020</v>
      </c>
      <c r="O39" s="21">
        <v>63.060569763183594</v>
      </c>
      <c r="P39" s="21">
        <v>16.35082143737236</v>
      </c>
      <c r="Q39" s="19"/>
      <c r="S39" s="9">
        <v>2020</v>
      </c>
      <c r="T39" s="24">
        <v>2.5491757392883301</v>
      </c>
      <c r="U39" s="24">
        <v>1.8049367666244507</v>
      </c>
    </row>
    <row r="40" spans="1:21" x14ac:dyDescent="0.3">
      <c r="A40" s="9">
        <v>2021</v>
      </c>
      <c r="B40" s="23">
        <v>56.913871332610142</v>
      </c>
      <c r="C40" s="21">
        <v>1.0013673305511475</v>
      </c>
      <c r="D40" s="23">
        <v>56.913871332610142</v>
      </c>
      <c r="F40" s="9">
        <v>2021</v>
      </c>
      <c r="G40" s="21">
        <v>7.769465446472168</v>
      </c>
      <c r="H40" s="21">
        <v>6.4525632858276367</v>
      </c>
      <c r="I40" s="21">
        <v>4.8922195434570313</v>
      </c>
      <c r="J40" s="21">
        <v>2.9210026264190674</v>
      </c>
      <c r="K40" s="21">
        <v>75.315177917480469</v>
      </c>
      <c r="L40" s="21">
        <f t="shared" si="0"/>
        <v>78.236180543899536</v>
      </c>
      <c r="N40" s="9">
        <v>2021</v>
      </c>
      <c r="O40" s="21">
        <v>68.02166748046875</v>
      </c>
      <c r="P40" s="21">
        <v>19.037352806262788</v>
      </c>
      <c r="Q40" s="19"/>
      <c r="S40" s="9">
        <v>2021</v>
      </c>
      <c r="T40" s="24">
        <v>3.0858719348907471</v>
      </c>
      <c r="U40" s="24">
        <v>2.390587329864502</v>
      </c>
    </row>
    <row r="41" spans="1:21" x14ac:dyDescent="0.3">
      <c r="A41" s="9">
        <v>2022</v>
      </c>
      <c r="B41" s="23">
        <v>55.831131997518241</v>
      </c>
      <c r="C41" s="21">
        <v>1.0034967660903931</v>
      </c>
      <c r="D41" s="23">
        <v>55.831131997518241</v>
      </c>
      <c r="F41" s="9">
        <v>2022</v>
      </c>
      <c r="G41" s="21">
        <v>7.7970995903015137</v>
      </c>
      <c r="H41" s="21">
        <v>6.4524412155151367</v>
      </c>
      <c r="I41" s="21">
        <v>4.8459305763244629</v>
      </c>
      <c r="J41" s="21">
        <v>3.0276813507080078</v>
      </c>
      <c r="K41" s="21">
        <v>75.1300048828125</v>
      </c>
      <c r="L41" s="21">
        <f t="shared" si="0"/>
        <v>78.157686233520508</v>
      </c>
      <c r="N41" s="9">
        <v>2022</v>
      </c>
      <c r="O41" s="21">
        <v>71.862396240234375</v>
      </c>
      <c r="P41" s="21">
        <v>21.593048444134183</v>
      </c>
      <c r="Q41" s="19"/>
      <c r="S41" s="9">
        <v>2022</v>
      </c>
      <c r="T41" s="24">
        <v>2.749274730682373</v>
      </c>
      <c r="U41" s="24">
        <v>2.0580728054046631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89BA-D2A8-4C4F-BDD0-EDE7A3FA2E44}">
  <dimension ref="A1:Q41"/>
  <sheetViews>
    <sheetView zoomScale="70" zoomScaleNormal="70" workbookViewId="0">
      <selection activeCell="AE50" sqref="AE50"/>
    </sheetView>
  </sheetViews>
  <sheetFormatPr defaultColWidth="9.109375" defaultRowHeight="14.4" x14ac:dyDescent="0.3"/>
  <cols>
    <col min="1" max="1" width="9.109375" style="8"/>
    <col min="2" max="2" width="13.44140625" style="8" bestFit="1" customWidth="1"/>
    <col min="3" max="3" width="33.109375" style="8" bestFit="1" customWidth="1"/>
    <col min="4" max="4" width="24" style="8" bestFit="1" customWidth="1"/>
    <col min="5" max="5" width="24.5546875" style="8" bestFit="1" customWidth="1"/>
    <col min="6" max="8" width="9.109375" style="8"/>
    <col min="9" max="12" width="9.109375" style="8" bestFit="1" customWidth="1"/>
    <col min="13" max="16384" width="9.109375" style="8"/>
  </cols>
  <sheetData>
    <row r="1" spans="1:17" s="7" customFormat="1" x14ac:dyDescent="0.3">
      <c r="A1" s="7" t="s">
        <v>0</v>
      </c>
      <c r="H1" s="7" t="s">
        <v>1</v>
      </c>
    </row>
    <row r="3" spans="1:17" x14ac:dyDescent="0.3">
      <c r="B3" s="8" t="s">
        <v>93</v>
      </c>
      <c r="C3" s="8" t="s">
        <v>94</v>
      </c>
      <c r="D3" s="8" t="s">
        <v>95</v>
      </c>
      <c r="E3" s="8" t="s">
        <v>96</v>
      </c>
      <c r="I3" s="8" t="s">
        <v>93</v>
      </c>
      <c r="J3" s="8" t="s">
        <v>94</v>
      </c>
      <c r="K3" s="8" t="s">
        <v>95</v>
      </c>
      <c r="L3" s="8" t="s">
        <v>96</v>
      </c>
      <c r="Q3" s="7"/>
    </row>
    <row r="4" spans="1:17" x14ac:dyDescent="0.3">
      <c r="A4" s="9">
        <v>1986</v>
      </c>
      <c r="B4" s="21">
        <v>9.7916312515735626E-2</v>
      </c>
      <c r="C4" s="21">
        <v>0.22375296056270599</v>
      </c>
      <c r="D4" s="21">
        <v>6.3728980720043182E-2</v>
      </c>
      <c r="E4" s="21">
        <v>-0.10882794111967087</v>
      </c>
      <c r="H4" s="9">
        <v>1986</v>
      </c>
      <c r="I4" s="19">
        <v>0.11487434804439545</v>
      </c>
      <c r="J4" s="19">
        <v>6.9801896810531616E-2</v>
      </c>
      <c r="K4" s="19">
        <v>0.4294397234916687</v>
      </c>
      <c r="L4" s="19">
        <v>8.2526542246341705E-2</v>
      </c>
    </row>
    <row r="5" spans="1:17" x14ac:dyDescent="0.3">
      <c r="A5" s="9">
        <v>1987</v>
      </c>
      <c r="B5" s="21">
        <v>7.6962932944297791E-2</v>
      </c>
      <c r="C5" s="21">
        <v>0.22799104452133179</v>
      </c>
      <c r="D5" s="21">
        <v>7.0850774645805359E-2</v>
      </c>
      <c r="E5" s="21">
        <v>-0.10713482648134232</v>
      </c>
      <c r="H5" s="9">
        <v>1987</v>
      </c>
      <c r="I5" s="19">
        <v>0.12892362475395203</v>
      </c>
      <c r="J5" s="19">
        <v>7.4641622602939606E-2</v>
      </c>
      <c r="K5" s="19">
        <v>0.45143377780914307</v>
      </c>
      <c r="L5" s="19">
        <v>9.5269806683063507E-2</v>
      </c>
    </row>
    <row r="6" spans="1:17" x14ac:dyDescent="0.3">
      <c r="A6" s="9">
        <v>1988</v>
      </c>
      <c r="B6" s="21">
        <v>8.5449337959289551E-2</v>
      </c>
      <c r="C6" s="21">
        <v>0.23653985559940338</v>
      </c>
      <c r="D6" s="21">
        <v>5.7177923619747162E-2</v>
      </c>
      <c r="E6" s="21">
        <v>-0.11081832647323608</v>
      </c>
      <c r="H6" s="9">
        <v>1988</v>
      </c>
      <c r="I6" s="19">
        <v>0.12320683151483536</v>
      </c>
      <c r="J6" s="19">
        <v>6.8972148001194E-2</v>
      </c>
      <c r="K6" s="19">
        <v>0.47955837845802307</v>
      </c>
      <c r="L6" s="19">
        <v>9.8864644765853882E-2</v>
      </c>
    </row>
    <row r="7" spans="1:17" x14ac:dyDescent="0.3">
      <c r="A7" s="9">
        <v>1989</v>
      </c>
      <c r="B7" s="21">
        <v>8.7633945047855377E-2</v>
      </c>
      <c r="C7" s="21">
        <v>0.23603266477584839</v>
      </c>
      <c r="D7" s="21">
        <v>3.3177029341459274E-2</v>
      </c>
      <c r="E7" s="21">
        <v>-9.4901859760284424E-2</v>
      </c>
      <c r="H7" s="9">
        <v>1989</v>
      </c>
      <c r="I7" s="19">
        <v>0.12986299395561218</v>
      </c>
      <c r="J7" s="19">
        <v>5.4917432367801666E-2</v>
      </c>
      <c r="K7" s="19">
        <v>0.48276272416114807</v>
      </c>
      <c r="L7" s="19">
        <v>0.10181760042905807</v>
      </c>
    </row>
    <row r="8" spans="1:17" x14ac:dyDescent="0.3">
      <c r="A8" s="9">
        <v>1990</v>
      </c>
      <c r="B8" s="21">
        <v>6.7077003419399261E-2</v>
      </c>
      <c r="C8" s="21">
        <v>0.21918237209320068</v>
      </c>
      <c r="D8" s="21">
        <v>3.5947799682617188E-2</v>
      </c>
      <c r="E8" s="21">
        <v>-9.8796680569648743E-2</v>
      </c>
      <c r="H8" s="9">
        <v>1990</v>
      </c>
      <c r="I8" s="19">
        <v>8.6006186902523041E-2</v>
      </c>
      <c r="J8" s="19">
        <v>4.5899070799350739E-2</v>
      </c>
      <c r="K8" s="19">
        <v>0.47745141386985779</v>
      </c>
      <c r="L8" s="19">
        <v>9.25031378865242E-2</v>
      </c>
    </row>
    <row r="9" spans="1:17" x14ac:dyDescent="0.3">
      <c r="A9" s="9">
        <v>1991</v>
      </c>
      <c r="B9" s="21">
        <v>9.7726166248321533E-2</v>
      </c>
      <c r="C9" s="21">
        <v>0.24762573838233948</v>
      </c>
      <c r="D9" s="21">
        <v>2.7806414291262627E-2</v>
      </c>
      <c r="E9" s="21">
        <v>-9.5156751573085785E-2</v>
      </c>
      <c r="H9" s="9">
        <v>1991</v>
      </c>
      <c r="I9" s="19">
        <v>0.13046494126319885</v>
      </c>
      <c r="J9" s="19">
        <v>4.8030979931354523E-2</v>
      </c>
      <c r="K9" s="19">
        <v>0.47159379720687866</v>
      </c>
      <c r="L9" s="19">
        <v>9.3829110264778137E-2</v>
      </c>
    </row>
    <row r="10" spans="1:17" x14ac:dyDescent="0.3">
      <c r="A10" s="9">
        <v>1992</v>
      </c>
      <c r="B10" s="21">
        <v>0.10294640064239502</v>
      </c>
      <c r="C10" s="21">
        <v>0.24640558660030365</v>
      </c>
      <c r="D10" s="21">
        <v>2.9115166515111923E-2</v>
      </c>
      <c r="E10" s="21">
        <v>-9.70945805311203E-2</v>
      </c>
      <c r="H10" s="9">
        <v>1992</v>
      </c>
      <c r="I10" s="19">
        <v>0.14558078348636627</v>
      </c>
      <c r="J10" s="19">
        <v>4.5685380697250366E-2</v>
      </c>
      <c r="K10" s="19">
        <v>0.46421390771865845</v>
      </c>
      <c r="L10" s="19">
        <v>9.1548636555671692E-2</v>
      </c>
    </row>
    <row r="11" spans="1:17" x14ac:dyDescent="0.3">
      <c r="A11" s="9">
        <v>1993</v>
      </c>
      <c r="B11" s="21">
        <v>9.8592042922973633E-2</v>
      </c>
      <c r="C11" s="21">
        <v>0.24655215442180634</v>
      </c>
      <c r="D11" s="21">
        <v>4.069802537560463E-2</v>
      </c>
      <c r="E11" s="21">
        <v>-9.0238757431507111E-2</v>
      </c>
      <c r="H11" s="9">
        <v>1993</v>
      </c>
      <c r="I11" s="19">
        <v>0.12500350177288055</v>
      </c>
      <c r="J11" s="19">
        <v>4.6150613576173782E-2</v>
      </c>
      <c r="K11" s="19">
        <v>0.46859279274940491</v>
      </c>
      <c r="L11" s="19">
        <v>6.8054996430873871E-2</v>
      </c>
    </row>
    <row r="12" spans="1:17" x14ac:dyDescent="0.3">
      <c r="A12" s="9">
        <v>1994</v>
      </c>
      <c r="B12" s="21">
        <v>8.1972867250442505E-2</v>
      </c>
      <c r="C12" s="21">
        <v>0.24225582182407379</v>
      </c>
      <c r="D12" s="21">
        <v>3.0390804633498192E-2</v>
      </c>
      <c r="E12" s="21">
        <v>-0.11348164826631546</v>
      </c>
      <c r="H12" s="9">
        <v>1994</v>
      </c>
      <c r="I12" s="19">
        <v>0.10873368382453918</v>
      </c>
      <c r="J12" s="19">
        <v>4.5206990092992783E-2</v>
      </c>
      <c r="K12" s="19">
        <v>0.46427392959594727</v>
      </c>
      <c r="L12" s="19">
        <v>7.6444007456302643E-2</v>
      </c>
    </row>
    <row r="13" spans="1:17" x14ac:dyDescent="0.3">
      <c r="A13" s="9">
        <v>1995</v>
      </c>
      <c r="B13" s="21">
        <v>7.7393829822540283E-2</v>
      </c>
      <c r="C13" s="21">
        <v>0.26117143034934998</v>
      </c>
      <c r="D13" s="21">
        <v>1.5627514570951462E-2</v>
      </c>
      <c r="E13" s="21">
        <v>-9.8114065825939178E-2</v>
      </c>
      <c r="H13" s="9">
        <v>1995</v>
      </c>
      <c r="I13" s="19">
        <v>9.6063002943992615E-2</v>
      </c>
      <c r="J13" s="19">
        <v>4.4629007577896118E-2</v>
      </c>
      <c r="K13" s="19">
        <v>0.46211767196655273</v>
      </c>
      <c r="L13" s="19">
        <v>8.1740923225879669E-2</v>
      </c>
    </row>
    <row r="14" spans="1:17" x14ac:dyDescent="0.3">
      <c r="A14" s="9">
        <v>1996</v>
      </c>
      <c r="B14" s="21">
        <v>8.3053737878799438E-2</v>
      </c>
      <c r="C14" s="21">
        <v>0.2692362368106842</v>
      </c>
      <c r="D14" s="21">
        <v>1.9871730357408524E-2</v>
      </c>
      <c r="E14" s="21">
        <v>-9.6434026956558228E-2</v>
      </c>
      <c r="H14" s="9">
        <v>1996</v>
      </c>
      <c r="I14" s="19">
        <v>9.9603988230228424E-2</v>
      </c>
      <c r="J14" s="19">
        <v>3.9664626121520996E-2</v>
      </c>
      <c r="K14" s="19">
        <v>0.46519771218299866</v>
      </c>
      <c r="L14" s="19">
        <v>7.3479294776916504E-2</v>
      </c>
    </row>
    <row r="15" spans="1:17" x14ac:dyDescent="0.3">
      <c r="A15" s="9">
        <v>1997</v>
      </c>
      <c r="B15" s="21">
        <v>9.7376838326454163E-2</v>
      </c>
      <c r="C15" s="21">
        <v>0.27097886800765991</v>
      </c>
      <c r="D15" s="21">
        <v>2.1590128540992737E-2</v>
      </c>
      <c r="E15" s="21">
        <v>-8.8108792901039124E-2</v>
      </c>
      <c r="H15" s="9">
        <v>1997</v>
      </c>
      <c r="I15" s="19">
        <v>9.1365627944469452E-2</v>
      </c>
      <c r="J15" s="19">
        <v>3.9858113974332809E-2</v>
      </c>
      <c r="K15" s="19">
        <v>0.46683984994888306</v>
      </c>
      <c r="L15" s="19">
        <v>7.6394744217395782E-2</v>
      </c>
    </row>
    <row r="16" spans="1:17" x14ac:dyDescent="0.3">
      <c r="A16" s="9">
        <v>1998</v>
      </c>
      <c r="B16" s="21">
        <v>9.3607008457183838E-2</v>
      </c>
      <c r="C16" s="21">
        <v>0.27494353055953979</v>
      </c>
      <c r="D16" s="21">
        <v>1.6007380560040474E-2</v>
      </c>
      <c r="E16" s="21">
        <v>-9.4625569880008698E-2</v>
      </c>
      <c r="H16" s="9">
        <v>1998</v>
      </c>
      <c r="I16" s="19">
        <v>9.2292539775371552E-2</v>
      </c>
      <c r="J16" s="19">
        <v>4.0619790554046631E-2</v>
      </c>
      <c r="K16" s="19">
        <v>0.47086969017982483</v>
      </c>
      <c r="L16" s="19">
        <v>7.0281185209751129E-2</v>
      </c>
    </row>
    <row r="17" spans="1:12" x14ac:dyDescent="0.3">
      <c r="A17" s="9">
        <v>1999</v>
      </c>
      <c r="B17" s="21">
        <v>9.8154187202453613E-2</v>
      </c>
      <c r="C17" s="21">
        <v>0.27860936522483826</v>
      </c>
      <c r="D17" s="21">
        <v>2.2008633241057396E-2</v>
      </c>
      <c r="E17" s="21">
        <v>-7.9056710004806519E-2</v>
      </c>
      <c r="H17" s="9">
        <v>1999</v>
      </c>
      <c r="I17" s="19">
        <v>9.6337825059890747E-2</v>
      </c>
      <c r="J17" s="19">
        <v>4.2382087558507919E-2</v>
      </c>
      <c r="K17" s="19">
        <v>0.48967072367668152</v>
      </c>
      <c r="L17" s="19">
        <v>6.6356122493743896E-2</v>
      </c>
    </row>
    <row r="18" spans="1:12" x14ac:dyDescent="0.3">
      <c r="A18" s="9">
        <v>2000</v>
      </c>
      <c r="B18" s="21">
        <v>8.6544536054134369E-2</v>
      </c>
      <c r="C18" s="21">
        <v>0.29004201292991638</v>
      </c>
      <c r="D18" s="21">
        <v>1.1674295179545879E-2</v>
      </c>
      <c r="E18" s="21">
        <v>-8.1972509622573853E-2</v>
      </c>
      <c r="H18" s="9">
        <v>2000</v>
      </c>
      <c r="I18" s="19">
        <v>0.10597119480371475</v>
      </c>
      <c r="J18" s="19">
        <v>4.5406308025121689E-2</v>
      </c>
      <c r="K18" s="19">
        <v>0.4904724657535553</v>
      </c>
      <c r="L18" s="19">
        <v>6.5819576382637024E-2</v>
      </c>
    </row>
    <row r="19" spans="1:12" x14ac:dyDescent="0.3">
      <c r="A19" s="9">
        <v>2001</v>
      </c>
      <c r="B19" s="21">
        <v>8.6619049310684204E-2</v>
      </c>
      <c r="C19" s="21">
        <v>0.27260759472846985</v>
      </c>
      <c r="D19" s="21">
        <v>2.7914808597415686E-3</v>
      </c>
      <c r="E19" s="21">
        <v>-7.364528626203537E-2</v>
      </c>
      <c r="H19" s="9">
        <v>2001</v>
      </c>
      <c r="I19" s="19">
        <v>8.5357896983623505E-2</v>
      </c>
      <c r="J19" s="19">
        <v>3.0078379437327385E-2</v>
      </c>
      <c r="K19" s="19">
        <v>0.48075193166732788</v>
      </c>
      <c r="L19" s="19">
        <v>5.5588956922292709E-2</v>
      </c>
    </row>
    <row r="20" spans="1:12" x14ac:dyDescent="0.3">
      <c r="A20" s="9">
        <v>2002</v>
      </c>
      <c r="B20" s="21">
        <v>7.5093567371368408E-2</v>
      </c>
      <c r="C20" s="21">
        <v>0.28946605324745178</v>
      </c>
      <c r="D20" s="21">
        <v>4.6343361027538776E-3</v>
      </c>
      <c r="E20" s="21">
        <v>-7.3310449719429016E-2</v>
      </c>
      <c r="H20" s="9">
        <v>2002</v>
      </c>
      <c r="I20" s="19">
        <v>9.8072834312915802E-2</v>
      </c>
      <c r="J20" s="19">
        <v>4.0732111781835556E-2</v>
      </c>
      <c r="K20" s="19">
        <v>0.47400805354118347</v>
      </c>
      <c r="L20" s="19">
        <v>6.6198185086250305E-2</v>
      </c>
    </row>
    <row r="21" spans="1:12" x14ac:dyDescent="0.3">
      <c r="A21" s="9">
        <v>2003</v>
      </c>
      <c r="B21" s="21">
        <v>7.2265543043613434E-2</v>
      </c>
      <c r="C21" s="21">
        <v>0.31588271260261536</v>
      </c>
      <c r="D21" s="21">
        <v>5.5297520011663437E-3</v>
      </c>
      <c r="E21" s="21">
        <v>-8.178982138633728E-2</v>
      </c>
      <c r="H21" s="9">
        <v>2003</v>
      </c>
      <c r="I21" s="19">
        <v>8.7658189237117767E-2</v>
      </c>
      <c r="J21" s="19">
        <v>3.6861758679151535E-2</v>
      </c>
      <c r="K21" s="19">
        <v>0.46905025839805603</v>
      </c>
      <c r="L21" s="19">
        <v>5.2652042359113693E-2</v>
      </c>
    </row>
    <row r="22" spans="1:12" x14ac:dyDescent="0.3">
      <c r="A22" s="9">
        <v>2004</v>
      </c>
      <c r="B22" s="21">
        <v>8.1096522510051727E-2</v>
      </c>
      <c r="C22" s="21">
        <v>0.3286421000957489</v>
      </c>
      <c r="D22" s="21">
        <v>-5.3673109505325556E-4</v>
      </c>
      <c r="E22" s="21">
        <v>-7.3214717209339142E-2</v>
      </c>
      <c r="H22" s="9">
        <v>2004</v>
      </c>
      <c r="I22" s="19">
        <v>8.1713922321796417E-2</v>
      </c>
      <c r="J22" s="19">
        <v>4.0593225508928299E-2</v>
      </c>
      <c r="K22" s="19">
        <v>0.47613680362701416</v>
      </c>
      <c r="L22" s="19">
        <v>6.119469553232193E-2</v>
      </c>
    </row>
    <row r="23" spans="1:12" x14ac:dyDescent="0.3">
      <c r="A23" s="9">
        <v>2005</v>
      </c>
      <c r="B23" s="21">
        <v>7.7110037207603455E-2</v>
      </c>
      <c r="C23" s="21">
        <v>0.33546736836433411</v>
      </c>
      <c r="D23" s="21">
        <v>-5.2753658965229988E-3</v>
      </c>
      <c r="E23" s="21">
        <v>-7.9434745013713837E-2</v>
      </c>
      <c r="H23" s="9">
        <v>2005</v>
      </c>
      <c r="I23" s="19">
        <v>8.8748157024383545E-2</v>
      </c>
      <c r="J23" s="19">
        <v>3.7329517304897308E-2</v>
      </c>
      <c r="K23" s="19">
        <v>0.48208704590797424</v>
      </c>
      <c r="L23" s="19">
        <v>6.9451764225959778E-2</v>
      </c>
    </row>
    <row r="24" spans="1:12" x14ac:dyDescent="0.3">
      <c r="A24" s="9">
        <v>2006</v>
      </c>
      <c r="B24" s="21">
        <v>6.9592118263244629E-2</v>
      </c>
      <c r="C24" s="21">
        <v>0.34226122498512268</v>
      </c>
      <c r="D24" s="21">
        <v>-1.2181234546005726E-2</v>
      </c>
      <c r="E24" s="21">
        <v>-7.1434110403060913E-2</v>
      </c>
      <c r="H24" s="9">
        <v>2006</v>
      </c>
      <c r="I24" s="19">
        <v>8.7557673454284668E-2</v>
      </c>
      <c r="J24" s="19">
        <v>3.1322315335273743E-2</v>
      </c>
      <c r="K24" s="19">
        <v>0.4918956458568573</v>
      </c>
      <c r="L24" s="19">
        <v>6.8449802696704865E-2</v>
      </c>
    </row>
    <row r="25" spans="1:12" x14ac:dyDescent="0.3">
      <c r="A25" s="9">
        <v>2007</v>
      </c>
      <c r="B25" s="21">
        <v>6.930958479642868E-2</v>
      </c>
      <c r="C25" s="21">
        <v>0.33281108736991882</v>
      </c>
      <c r="D25" s="21">
        <v>-7.5124413706362247E-3</v>
      </c>
      <c r="E25" s="21">
        <v>-6.6879235208034515E-2</v>
      </c>
      <c r="H25" s="9">
        <v>2007</v>
      </c>
      <c r="I25" s="19">
        <v>8.3184912800788879E-2</v>
      </c>
      <c r="J25" s="19">
        <v>2.4535369127988815E-2</v>
      </c>
      <c r="K25" s="19">
        <v>0.48957923054695129</v>
      </c>
      <c r="L25" s="19">
        <v>6.380327045917511E-2</v>
      </c>
    </row>
    <row r="26" spans="1:12" x14ac:dyDescent="0.3">
      <c r="A26" s="9">
        <v>2008</v>
      </c>
      <c r="B26" s="21">
        <v>6.3997030258178711E-2</v>
      </c>
      <c r="C26" s="21">
        <v>0.34463164210319519</v>
      </c>
      <c r="D26" s="21">
        <v>-1.2561645358800888E-2</v>
      </c>
      <c r="E26" s="21">
        <v>-6.1529979109764099E-2</v>
      </c>
      <c r="H26" s="9">
        <v>2008</v>
      </c>
      <c r="I26" s="19">
        <v>8.2937099039554596E-2</v>
      </c>
      <c r="J26" s="19">
        <v>2.9631290584802628E-2</v>
      </c>
      <c r="K26" s="19">
        <v>0.48736047744750977</v>
      </c>
      <c r="L26" s="19">
        <v>5.8031614869832993E-2</v>
      </c>
    </row>
    <row r="27" spans="1:12" x14ac:dyDescent="0.3">
      <c r="A27" s="9">
        <v>2009</v>
      </c>
      <c r="B27" s="21">
        <v>7.4620306491851807E-2</v>
      </c>
      <c r="C27" s="21">
        <v>0.3626410961151123</v>
      </c>
      <c r="D27" s="21">
        <v>-9.7586167976260185E-3</v>
      </c>
      <c r="E27" s="21">
        <v>-5.8138459920883179E-2</v>
      </c>
      <c r="H27" s="9">
        <v>2009</v>
      </c>
      <c r="I27" s="19">
        <v>7.9651705920696259E-2</v>
      </c>
      <c r="J27" s="19">
        <v>2.9657181352376938E-2</v>
      </c>
      <c r="K27" s="19">
        <v>0.46595701575279236</v>
      </c>
      <c r="L27" s="19">
        <v>5.7510912418365479E-2</v>
      </c>
    </row>
    <row r="28" spans="1:12" x14ac:dyDescent="0.3">
      <c r="A28" s="9">
        <v>2010</v>
      </c>
      <c r="B28" s="21">
        <v>6.6643029451370239E-2</v>
      </c>
      <c r="C28" s="21">
        <v>0.38830298185348511</v>
      </c>
      <c r="D28" s="21">
        <v>-3.4784413874149323E-3</v>
      </c>
      <c r="E28" s="21">
        <v>-7.5358673930168152E-2</v>
      </c>
      <c r="H28" s="9">
        <v>2010</v>
      </c>
      <c r="I28" s="19">
        <v>7.8059755265712738E-2</v>
      </c>
      <c r="J28" s="19">
        <v>2.9131447896361351E-2</v>
      </c>
      <c r="K28" s="19">
        <v>0.4720022976398468</v>
      </c>
      <c r="L28" s="19">
        <v>5.6396406143903732E-2</v>
      </c>
    </row>
    <row r="29" spans="1:12" x14ac:dyDescent="0.3">
      <c r="A29" s="9">
        <v>2011</v>
      </c>
      <c r="B29" s="21">
        <v>6.4657010138034821E-2</v>
      </c>
      <c r="C29" s="21">
        <v>0.41528019309043884</v>
      </c>
      <c r="D29" s="21">
        <v>-1.9753335043787956E-2</v>
      </c>
      <c r="E29" s="21">
        <v>-7.351762056350708E-2</v>
      </c>
      <c r="H29" s="9">
        <v>2011</v>
      </c>
      <c r="I29" s="19">
        <v>7.5809426605701447E-2</v>
      </c>
      <c r="J29" s="19">
        <v>2.8354136273264885E-2</v>
      </c>
      <c r="K29" s="19">
        <v>0.48020550608634949</v>
      </c>
      <c r="L29" s="19">
        <v>5.5358663201332092E-2</v>
      </c>
    </row>
    <row r="30" spans="1:12" x14ac:dyDescent="0.3">
      <c r="A30" s="9">
        <v>2012</v>
      </c>
      <c r="B30" s="21">
        <v>6.1912540346384048E-2</v>
      </c>
      <c r="C30" s="21">
        <v>0.38048893213272095</v>
      </c>
      <c r="D30" s="21">
        <v>-2.0122924819588661E-2</v>
      </c>
      <c r="E30" s="21">
        <v>-7.2021655738353729E-2</v>
      </c>
      <c r="H30" s="9">
        <v>2012</v>
      </c>
      <c r="I30" s="19">
        <v>7.2549276053905487E-2</v>
      </c>
      <c r="J30" s="19">
        <v>3.4187439829111099E-2</v>
      </c>
      <c r="K30" s="19">
        <v>0.46144106984138489</v>
      </c>
      <c r="L30" s="19">
        <v>5.0515443086624146E-2</v>
      </c>
    </row>
    <row r="31" spans="1:12" x14ac:dyDescent="0.3">
      <c r="A31" s="9">
        <v>2013</v>
      </c>
      <c r="B31" s="21">
        <v>-7.3346483986824751E-4</v>
      </c>
      <c r="C31" s="21">
        <v>0.3603191077709198</v>
      </c>
      <c r="D31" s="21">
        <v>-1.375894621014595E-2</v>
      </c>
      <c r="E31" s="21">
        <v>-6.9213114678859711E-2</v>
      </c>
      <c r="H31" s="9">
        <v>2013</v>
      </c>
      <c r="I31" s="19">
        <v>4.1744697839021683E-2</v>
      </c>
      <c r="J31" s="19">
        <v>3.076968714594841E-2</v>
      </c>
      <c r="K31" s="19">
        <v>0.44778922200202942</v>
      </c>
      <c r="L31" s="19">
        <v>5.3055331110954285E-2</v>
      </c>
    </row>
    <row r="32" spans="1:12" x14ac:dyDescent="0.3">
      <c r="A32" s="9">
        <v>2014</v>
      </c>
      <c r="B32" s="21">
        <v>9.9393330514431E-2</v>
      </c>
      <c r="C32" s="21">
        <v>0.33759808540344238</v>
      </c>
      <c r="D32" s="21">
        <v>-2.6907248422503471E-2</v>
      </c>
      <c r="E32" s="21">
        <v>-6.1845198273658752E-2</v>
      </c>
      <c r="H32" s="9">
        <v>2014</v>
      </c>
      <c r="I32" s="19">
        <v>4.5988552272319794E-2</v>
      </c>
      <c r="J32" s="19">
        <v>3.0410429462790489E-2</v>
      </c>
      <c r="K32" s="19">
        <v>0.44578641653060913</v>
      </c>
      <c r="L32" s="19">
        <v>5.0550792366266251E-2</v>
      </c>
    </row>
    <row r="33" spans="1:12" x14ac:dyDescent="0.3">
      <c r="A33" s="9">
        <v>2015</v>
      </c>
      <c r="B33" s="21">
        <v>7.0522084832191467E-2</v>
      </c>
      <c r="C33" s="21">
        <v>0.36099380254745483</v>
      </c>
      <c r="D33" s="21">
        <v>-2.2002095356583595E-2</v>
      </c>
      <c r="E33" s="21">
        <v>-7.159028947353363E-2</v>
      </c>
      <c r="H33" s="9">
        <v>2015</v>
      </c>
      <c r="I33" s="19">
        <v>6.3307873904705048E-2</v>
      </c>
      <c r="J33" s="19">
        <v>3.4810960292816162E-2</v>
      </c>
      <c r="K33" s="19">
        <v>0.45720276236534119</v>
      </c>
      <c r="L33" s="19">
        <v>4.4103950262069702E-2</v>
      </c>
    </row>
    <row r="34" spans="1:12" x14ac:dyDescent="0.3">
      <c r="A34" s="9">
        <v>2016</v>
      </c>
      <c r="B34" s="21">
        <v>6.1360567808151245E-2</v>
      </c>
      <c r="C34" s="21">
        <v>0.35572147369384766</v>
      </c>
      <c r="D34" s="21">
        <v>-2.9302161186933517E-2</v>
      </c>
      <c r="E34" s="21">
        <v>-7.1937784552574158E-2</v>
      </c>
      <c r="H34" s="9">
        <v>2016</v>
      </c>
      <c r="I34" s="19">
        <v>6.3302256166934967E-2</v>
      </c>
      <c r="J34" s="19">
        <v>3.3585231751203537E-2</v>
      </c>
      <c r="K34" s="19">
        <v>0.47077083587646484</v>
      </c>
      <c r="L34" s="19">
        <v>4.9527034163475037E-2</v>
      </c>
    </row>
    <row r="35" spans="1:12" x14ac:dyDescent="0.3">
      <c r="A35" s="9">
        <v>2017</v>
      </c>
      <c r="B35" s="21">
        <v>0.12848997116088867</v>
      </c>
      <c r="C35" s="21">
        <v>0.35185959935188293</v>
      </c>
      <c r="D35" s="21">
        <v>-2.7895819395780563E-2</v>
      </c>
      <c r="E35" s="21">
        <v>-6.9341950118541718E-2</v>
      </c>
      <c r="H35" s="9">
        <v>2017</v>
      </c>
      <c r="I35" s="19">
        <v>3.892502561211586E-2</v>
      </c>
      <c r="J35" s="19">
        <v>3.3980034291744232E-2</v>
      </c>
      <c r="K35" s="19">
        <v>0.46562269330024719</v>
      </c>
      <c r="L35" s="19">
        <v>4.848085343837738E-2</v>
      </c>
    </row>
    <row r="36" spans="1:12" x14ac:dyDescent="0.3">
      <c r="A36" s="9">
        <v>2018</v>
      </c>
      <c r="B36" s="21">
        <v>0.15429265797138214</v>
      </c>
      <c r="C36" s="21">
        <v>0.36736768484115601</v>
      </c>
      <c r="D36" s="21">
        <v>-1.9880902022123337E-2</v>
      </c>
      <c r="E36" s="21">
        <v>-6.8967357277870178E-2</v>
      </c>
      <c r="H36" s="9">
        <v>2018</v>
      </c>
      <c r="I36" s="19">
        <v>4.4741611927747726E-2</v>
      </c>
      <c r="J36" s="19">
        <v>4.4187210500240326E-2</v>
      </c>
      <c r="K36" s="19">
        <v>0.46167749166488647</v>
      </c>
      <c r="L36" s="19">
        <v>4.8744343221187592E-2</v>
      </c>
    </row>
    <row r="37" spans="1:12" x14ac:dyDescent="0.3">
      <c r="A37" s="9">
        <v>2019</v>
      </c>
      <c r="B37" s="21">
        <v>0.10321877896785736</v>
      </c>
      <c r="C37" s="21">
        <v>0.38014101982116699</v>
      </c>
      <c r="D37" s="21">
        <v>-2.0979924127459526E-2</v>
      </c>
      <c r="E37" s="21">
        <v>-6.6996075212955475E-2</v>
      </c>
      <c r="H37" s="9">
        <v>2019</v>
      </c>
      <c r="I37" s="19">
        <v>5.0217505544424057E-2</v>
      </c>
      <c r="J37" s="19">
        <v>4.58565354347229E-2</v>
      </c>
      <c r="K37" s="19">
        <v>0.46330982446670532</v>
      </c>
      <c r="L37" s="19">
        <v>3.7442367523908615E-2</v>
      </c>
    </row>
    <row r="38" spans="1:12" x14ac:dyDescent="0.3">
      <c r="A38" s="9">
        <v>2020</v>
      </c>
      <c r="B38" s="21">
        <v>5.6572780013084412E-2</v>
      </c>
      <c r="C38" s="21">
        <v>0.4147830605506897</v>
      </c>
      <c r="D38" s="21">
        <v>-1.0604814626276493E-2</v>
      </c>
      <c r="E38" s="21">
        <v>-4.2926248162984848E-2</v>
      </c>
      <c r="H38" s="9">
        <v>2020</v>
      </c>
      <c r="I38" s="21">
        <v>4.0492691099643707E-2</v>
      </c>
      <c r="J38" s="21">
        <v>6.8582840263843536E-2</v>
      </c>
      <c r="K38" s="21">
        <v>0.43869739770889282</v>
      </c>
      <c r="L38" s="21">
        <v>4.189145565032959E-2</v>
      </c>
    </row>
    <row r="39" spans="1:12" x14ac:dyDescent="0.3">
      <c r="A39" s="9">
        <v>2021</v>
      </c>
      <c r="B39" s="21">
        <v>3.6136303097009659E-2</v>
      </c>
      <c r="C39" s="21">
        <v>0.43806275725364685</v>
      </c>
      <c r="D39" s="21">
        <v>-2.1494727581739426E-2</v>
      </c>
      <c r="E39" s="21">
        <v>-3.3734418451786041E-2</v>
      </c>
      <c r="H39" s="9">
        <v>2021</v>
      </c>
      <c r="I39" s="21">
        <v>3.8508247584104538E-2</v>
      </c>
      <c r="J39" s="21">
        <v>5.8134198188781738E-2</v>
      </c>
      <c r="K39" s="21">
        <v>0.44501829147338867</v>
      </c>
      <c r="L39" s="21">
        <v>4.32618148624897E-2</v>
      </c>
    </row>
    <row r="40" spans="1:12" x14ac:dyDescent="0.3">
      <c r="A40" s="9">
        <v>2022</v>
      </c>
      <c r="B40" s="21">
        <v>3.7538450211286545E-2</v>
      </c>
      <c r="C40" s="21">
        <v>0.45060005784034729</v>
      </c>
      <c r="D40" s="21">
        <v>-2.1091047674417496E-2</v>
      </c>
      <c r="E40" s="21">
        <v>-5.0509314984083176E-2</v>
      </c>
      <c r="H40" s="9">
        <v>2022</v>
      </c>
      <c r="I40" s="21">
        <v>4.1494287550449371E-2</v>
      </c>
      <c r="J40" s="21">
        <v>5.8082558214664459E-2</v>
      </c>
      <c r="K40" s="21">
        <v>0.44540685415267944</v>
      </c>
      <c r="L40" s="21">
        <v>4.631417989730835E-2</v>
      </c>
    </row>
    <row r="41" spans="1:12" x14ac:dyDescent="0.3">
      <c r="I41" s="19"/>
      <c r="J41" s="19"/>
      <c r="K41" s="19"/>
      <c r="L41" s="1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9" ma:contentTypeDescription="Create a new document." ma:contentTypeScope="" ma:versionID="1ca08e1267833d634692ad9a64ee2e27">
  <xsd:schema xmlns:xsd="http://www.w3.org/2001/XMLSchema" xmlns:xs="http://www.w3.org/2001/XMLSchema" xmlns:p="http://schemas.microsoft.com/office/2006/metadata/properties" xmlns:ns2="1f1bd6bd-8f53-49cc-a781-15e9cf514266" xmlns:ns3="25c8152d-027f-44ad-b7b3-4c5a6c165c06" targetNamespace="http://schemas.microsoft.com/office/2006/metadata/properties" ma:root="true" ma:fieldsID="981d7463ba301c466efafdd7924ca821" ns2:_="" ns3:_="">
    <xsd:import namespace="1f1bd6bd-8f53-49cc-a781-15e9cf514266"/>
    <xsd:import namespace="25c8152d-027f-44ad-b7b3-4c5a6c165c0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log"/>
          <xsd:enumeration value="Business Cycle Monitor (BCM)"/>
          <xsd:enumeration value="Business Echo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1 - Conséquences économiques de l’intelligence artificielle (C. Piton)"/>
          <xsd:enumeration value="02 - Indicateurs de fragmentation au sein de la zone euro (E. Vincent/S. Ouerk/S. El Jouedi)"/>
          <xsd:enumeration value="03 - Projections économiques (G. Langenus/?)"/>
          <xsd:enumeration value="04 - Les effets de l’inflation sur les finances publiques (S. Van Parys/R. Schoonackers/P. Stinglhamber/D. Cornille/M. Deroose/H. Godefroid)"/>
          <xsd:enumeration value="05 - Inflation et pouvoir d’achat (B. Coppens/V. Jacobs/J. Jonckheere)"/>
          <xsd:enumeration value="06 - Taking stock of global climate policies in the largest GHG emitters (F. De Sloover/D. Essers)"/>
          <xsd:enumeration value="07 -  Inflation expectations and monetary policy (H. Zimmer/S. Arnoud/J. Wauters/B. De Backer)"/>
          <xsd:enumeration value="08 - Inflation et évolution des marges des entreprises: une analyse approfondie (T. De Keyser/L. Walravens)"/>
          <xsd:enumeration value="09 - La soutenabilité des dépenses de pension en Belgique (S. Van Parys/W. Melyn/P. Stinglhamber)"/>
          <xsd:enumeration value="10 - Changement climatique et productivité (G. Bijnens)"/>
          <xsd:enumeration value="11 - La Wallonie en transition: une perspective comparative (P. Bisciari)"/>
          <xsd:enumeration value="12 - Low interest rate: what did Belgium firms do with (J. Tielens/Ch. Piette)"/>
          <xsd:enumeration value="13 - Critical raw materials… (D. Essers/K. Buysse)"/>
          <xsd:enumeration value="14 - Dwelling prices: the impact of supply and regulations (P. Reusens)"/>
          <xsd:enumeration value="15 - Les fins de carrière en Belgique: cartographie sur base de résultats d’enquête (G. Minne/Y. Saks)"/>
          <xsd:enumeration value="16 - Projections économiques (G. Langenus)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8152d-027f-44ad-b7b3-4c5a6c165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2023</Year>
    <Article xmlns="1f1bd6bd-8f53-49cc-a781-15e9cf514266">12 - Low interest rate: what did Belgium firms do with (J. Tielens/Ch. Piette)</Article>
    <SharedWithUsers xmlns="25c8152d-027f-44ad-b7b3-4c5a6c165c06">
      <UserInfo>
        <DisplayName>Delrue Vincent</DisplayName>
        <AccountId>621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AF6E6-30C3-43A8-9F95-D8062C834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25c8152d-027f-44ad-b7b3-4c5a6c165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1B0B2-4D68-4145-B5AB-AA65430CA96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5c8152d-027f-44ad-b7b3-4c5a6c165c06"/>
    <ds:schemaRef ds:uri="1f1bd6bd-8f53-49cc-a781-15e9cf514266"/>
  </ds:schemaRefs>
</ds:datastoreItem>
</file>

<file path=customXml/itemProps3.xml><?xml version="1.0" encoding="utf-8"?>
<ds:datastoreItem xmlns:ds="http://schemas.openxmlformats.org/officeDocument/2006/customXml" ds:itemID="{E1FB6543-211A-4EA5-9680-B851B303D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Manager/>
  <Company>National Bank of Belgium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did Belgian firms benefit from three decades of declining interest rates?</dc:title>
  <dc:subject/>
  <dc:creator>Piette Christophe</dc:creator>
  <cp:keywords/>
  <dc:description/>
  <cp:lastModifiedBy>Medina Vega Yesenya</cp:lastModifiedBy>
  <cp:revision/>
  <dcterms:created xsi:type="dcterms:W3CDTF">2023-09-04T15:36:34Z</dcterms:created>
  <dcterms:modified xsi:type="dcterms:W3CDTF">2023-10-30T10:03:25Z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