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0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ds5\RealBelgium\13_DomesticSectors\Profit Margins\"/>
    </mc:Choice>
  </mc:AlternateContent>
  <xr:revisionPtr revIDLastSave="0" documentId="8_{D9EF09B0-55FE-451D-B40A-6C8BD9F8408C}" xr6:coauthVersionLast="47" xr6:coauthVersionMax="47" xr10:uidLastSave="{00000000-0000-0000-0000-000000000000}"/>
  <bookViews>
    <workbookView xWindow="-120" yWindow="-120" windowWidth="29040" windowHeight="15840" firstSheet="4" activeTab="4" xr2:uid="{530C00F5-8409-4E9D-BB2B-35B2D96EF373}"/>
  </bookViews>
  <sheets>
    <sheet name="GR1" sheetId="1" r:id="rId1"/>
    <sheet name="GR2" sheetId="2" r:id="rId2"/>
    <sheet name="GR3" sheetId="3" r:id="rId3"/>
    <sheet name="GR4" sheetId="4" r:id="rId4"/>
    <sheet name="GR5" sheetId="16" r:id="rId5"/>
    <sheet name="GR6" sheetId="5" r:id="rId6"/>
    <sheet name="GR7" sheetId="6" r:id="rId7"/>
    <sheet name="GR8" sheetId="7" r:id="rId8"/>
    <sheet name="GR9" sheetId="8" r:id="rId9"/>
    <sheet name="GR10" sheetId="9" r:id="rId10"/>
    <sheet name="GR11" sheetId="10" r:id="rId11"/>
    <sheet name="GR12" sheetId="11" r:id="rId12"/>
    <sheet name="GR13" sheetId="12" r:id="rId13"/>
    <sheet name="GR14" sheetId="13" r:id="rId14"/>
    <sheet name="GR15" sheetId="14" r:id="rId1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60" i="8" l="1"/>
  <c r="P60" i="8"/>
  <c r="O60" i="8"/>
  <c r="N60" i="8"/>
  <c r="K60" i="8"/>
  <c r="J60" i="8"/>
  <c r="I60" i="8"/>
  <c r="H60" i="8"/>
  <c r="E60" i="8"/>
  <c r="D60" i="8"/>
  <c r="C60" i="8"/>
  <c r="B60" i="8"/>
  <c r="Q59" i="8"/>
  <c r="P59" i="8"/>
  <c r="O59" i="8"/>
  <c r="N59" i="8"/>
  <c r="K59" i="8"/>
  <c r="J59" i="8"/>
  <c r="I59" i="8"/>
  <c r="H59" i="8"/>
  <c r="E59" i="8"/>
  <c r="D59" i="8"/>
  <c r="C59" i="8"/>
  <c r="B59" i="8"/>
  <c r="AA71" i="2"/>
  <c r="Z71" i="2"/>
  <c r="Y71" i="2"/>
  <c r="X71" i="2"/>
  <c r="W71" i="2"/>
  <c r="V71" i="2"/>
  <c r="AA70" i="2"/>
  <c r="Z70" i="2"/>
  <c r="Y70" i="2"/>
  <c r="X70" i="2"/>
  <c r="W70" i="2"/>
  <c r="V70" i="2"/>
  <c r="AA69" i="2"/>
  <c r="Z69" i="2"/>
  <c r="Y69" i="2"/>
  <c r="X69" i="2"/>
  <c r="W69" i="2"/>
  <c r="V69" i="2"/>
  <c r="AA63" i="2"/>
  <c r="Z63" i="2"/>
  <c r="Y63" i="2"/>
  <c r="X63" i="2"/>
  <c r="W63" i="2"/>
  <c r="V63" i="2"/>
  <c r="AA62" i="2"/>
  <c r="Z62" i="2"/>
  <c r="Y62" i="2"/>
  <c r="X62" i="2"/>
  <c r="W62" i="2"/>
  <c r="V62" i="2"/>
  <c r="AA61" i="2"/>
  <c r="Z61" i="2"/>
  <c r="Y61" i="2"/>
  <c r="X61" i="2"/>
  <c r="W61" i="2"/>
  <c r="V61" i="2"/>
  <c r="AA60" i="2"/>
  <c r="Z60" i="2"/>
  <c r="Y60" i="2"/>
  <c r="X60" i="2"/>
  <c r="W60" i="2"/>
  <c r="V60" i="2"/>
  <c r="AA59" i="2"/>
  <c r="Z59" i="2"/>
  <c r="Y59" i="2"/>
  <c r="X59" i="2"/>
  <c r="W59" i="2"/>
  <c r="V59" i="2"/>
  <c r="F58" i="1"/>
  <c r="E58" i="1"/>
  <c r="F57" i="1"/>
  <c r="E57" i="1"/>
  <c r="F56" i="1"/>
  <c r="E56" i="1"/>
  <c r="F55" i="1"/>
  <c r="E55" i="1"/>
</calcChain>
</file>

<file path=xl/sharedStrings.xml><?xml version="1.0" encoding="utf-8"?>
<sst xmlns="http://schemas.openxmlformats.org/spreadsheetml/2006/main" count="411" uniqueCount="127">
  <si>
    <t>Gross (% of gross value added)</t>
  </si>
  <si>
    <t>Net (% of net value added)</t>
  </si>
  <si>
    <t>Average Gross</t>
  </si>
  <si>
    <t>Average Net</t>
  </si>
  <si>
    <t>Assets with Short service lives (&lt;=5 years)</t>
  </si>
  <si>
    <t>Assets with Medium service lives (&gt;5 to &lt;15 years)</t>
  </si>
  <si>
    <t>Assets with Long service lives (&gt;=15 years)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</si>
  <si>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</si>
  <si>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</si>
  <si>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</si>
  <si>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</si>
  <si>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</si>
  <si>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</si>
  <si>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</si>
  <si>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</si>
  <si>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</si>
  <si>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</si>
  <si>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</si>
  <si>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</si>
  <si>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</si>
  <si>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</si>
  <si>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</si>
  <si>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</si>
  <si>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</si>
  <si>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</si>
  <si>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</si>
  <si>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</si>
  <si>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</si>
  <si>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</si>
  <si>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</si>
  <si>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</si>
  <si>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</si>
  <si>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</si>
  <si>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</si>
  <si>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Profit margins</t>
  </si>
  <si>
    <t>Average</t>
  </si>
  <si>
    <t>CA à CM</t>
  </si>
  <si>
    <t>FF</t>
  </si>
  <si>
    <t>GG à NN</t>
  </si>
  <si>
    <t>AA à TT</t>
  </si>
  <si>
    <t>Manufacturing industry</t>
  </si>
  <si>
    <t>Construction</t>
  </si>
  <si>
    <t>Market services</t>
  </si>
  <si>
    <t>Total</t>
  </si>
  <si>
    <t>Pharmaceutical industry</t>
  </si>
  <si>
    <t>Chemical industry</t>
  </si>
  <si>
    <t>Metal product industry</t>
  </si>
  <si>
    <t>Real estate activities</t>
  </si>
  <si>
    <t>Financial and insurance activities</t>
  </si>
  <si>
    <t>Administrative support activities</t>
  </si>
  <si>
    <t>2019-2021 vs 09-13</t>
  </si>
  <si>
    <t>Net impact of changes in profit rates in individual industries</t>
  </si>
  <si>
    <t>Composition effect</t>
  </si>
  <si>
    <t>Belgium</t>
  </si>
  <si>
    <t>Others¹</t>
  </si>
  <si>
    <t>Maufacturing industry</t>
  </si>
  <si>
    <t>Others market services</t>
  </si>
  <si>
    <t>Administrative and support service activities</t>
  </si>
  <si>
    <t>Others manufacturing industries</t>
  </si>
  <si>
    <t>Manufacture of basic metals and fabricated metal products, except machinery and equipment</t>
  </si>
  <si>
    <t>Hourly wage cost (broad concept(2)) excl. indexation</t>
  </si>
  <si>
    <t>Hourly wages (1) excl, indexation</t>
  </si>
  <si>
    <t>Hourly labour productivity (3)</t>
  </si>
  <si>
    <t>Gap</t>
  </si>
  <si>
    <t>Labour share</t>
  </si>
  <si>
    <t>Business sector (proxy private sector)</t>
  </si>
  <si>
    <t>Unit Labour cost</t>
  </si>
  <si>
    <t>2020-2021</t>
  </si>
  <si>
    <t>BE</t>
  </si>
  <si>
    <t>DE</t>
  </si>
  <si>
    <t>FR</t>
  </si>
  <si>
    <t>NL</t>
  </si>
  <si>
    <t>Real wage costs per hour (deflated by HICP)</t>
  </si>
  <si>
    <t>Hourly productivity</t>
  </si>
  <si>
    <t>Real wage costs per hour (Deflated by HICP) / Hourly productivity</t>
  </si>
  <si>
    <t>Industrie manufacturière</t>
  </si>
  <si>
    <t>Services marchands</t>
  </si>
  <si>
    <t>Accommodation and food service activities</t>
  </si>
  <si>
    <t>Retail trade</t>
  </si>
  <si>
    <t>Wholesale trade, incl. trade in motor vehicles</t>
  </si>
  <si>
    <t>Transportation and storage</t>
  </si>
  <si>
    <t>Other services</t>
  </si>
  <si>
    <t>Business services</t>
  </si>
  <si>
    <t>Information and communication</t>
  </si>
  <si>
    <t>Susidies on production</t>
  </si>
  <si>
    <t>Taxes on production</t>
  </si>
  <si>
    <t>Net taxes</t>
  </si>
  <si>
    <t>Profit margins (total economy)</t>
  </si>
  <si>
    <t>Germany</t>
  </si>
  <si>
    <t>France</t>
  </si>
  <si>
    <t>Netherlands</t>
  </si>
  <si>
    <t>Average 09-13</t>
  </si>
  <si>
    <t>Average 19-21</t>
  </si>
  <si>
    <t>France¹</t>
  </si>
  <si>
    <t>Germany¹</t>
  </si>
  <si>
    <t>1. Germany and France : period 2020-2019 vs 2009-2013, in percentage points</t>
  </si>
  <si>
    <t>Wage costs 
(deflated HICP)</t>
  </si>
  <si>
    <t>Wages costs (deflated HICP) / Hourly productivity</t>
  </si>
  <si>
    <t>NM</t>
  </si>
  <si>
    <t>SME</t>
  </si>
  <si>
    <t>Large</t>
  </si>
  <si>
    <t>NRTA</t>
  </si>
  <si>
    <t>NREQEER</t>
  </si>
  <si>
    <t>2022</t>
  </si>
  <si>
    <t>NICP</t>
  </si>
  <si>
    <t>HICP</t>
  </si>
  <si>
    <t>GDP Deflator</t>
  </si>
  <si>
    <t>Contribution</t>
  </si>
  <si>
    <t>GDP Deflator (in %)</t>
  </si>
  <si>
    <t>Unit profits</t>
  </si>
  <si>
    <t>Unit labour cost</t>
  </si>
  <si>
    <t>Unit taxes</t>
  </si>
  <si>
    <t>p.m. 2010-2022</t>
  </si>
  <si>
    <t>Share of unit profits in the GDP deflator change, %</t>
  </si>
  <si>
    <t>2010-2022 average</t>
  </si>
  <si>
    <t>Unit labor cost</t>
  </si>
  <si>
    <t>2021-Q1</t>
  </si>
  <si>
    <t>2021-Q2</t>
  </si>
  <si>
    <t>2021-Q3</t>
  </si>
  <si>
    <t>2021-Q4</t>
  </si>
  <si>
    <t>2022-Q1</t>
  </si>
  <si>
    <t>2022-Q2</t>
  </si>
  <si>
    <t>2022-Q3</t>
  </si>
  <si>
    <t>2022-Q4</t>
  </si>
  <si>
    <t>2023-Q1</t>
  </si>
  <si>
    <t>2023-Q2</t>
  </si>
  <si>
    <t>The Netherlands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</si>
</sst>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1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1"/>
      <name val="Calibri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</font>
    <font>
      <b/>
      <sz val="11"/>
      <color theme="1"/>
      <name val="Calibri"/>
      <family val="2"/>
    </font>
    <font>
      <sz val="8"/>
      <color indexed="9"/>
      <name val="Verdana"/>
      <family val="2"/>
    </font>
    <font>
      <sz val="8"/>
      <name val="Arial"/>
      <family val="2"/>
    </font>
    <font>
      <b/>
      <sz val="9"/>
      <name val="Arial"/>
      <family val="2"/>
    </font>
    <font>
      <b/>
      <sz val="9"/>
      <color indexed="9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A1E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CE6F1"/>
      </patternFill>
    </fill>
    <fill>
      <patternFill patternType="solid">
        <fgColor rgb="FF4669AF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</borders>
  <cellStyleXfs count="6">
    <xf numFmtId="0" fontId="0" fillId="0" borderId="0"/>
    <xf numFmtId="0" fontId="2" fillId="0" borderId="0"/>
    <xf numFmtId="0" fontId="5" fillId="0" borderId="0"/>
    <xf numFmtId="0" fontId="7" fillId="0" borderId="0"/>
    <xf numFmtId="9" fontId="2" fillId="0" borderId="0" applyFont="0" applyFill="0" applyBorder="0" applyAlignment="0" applyProtection="0"/>
    <xf numFmtId="0" fontId="1" fillId="0" borderId="0"/>
  </cellStyleXfs>
  <cellXfs count="65">
    <xf numFmtId="0" fontId="0" fillId="0" borderId="0" xfId="0"/>
    <xf numFmtId="0" fontId="0" fillId="0" borderId="0" xfId="0" applyAlignment="1">
      <alignment wrapText="1"/>
    </xf>
    <xf numFmtId="164" fontId="0" fillId="0" borderId="0" xfId="0" applyNumberFormat="1" applyAlignment="1">
      <alignment wrapText="1"/>
    </xf>
    <xf numFmtId="164" fontId="0" fillId="0" borderId="0" xfId="0" applyNumberFormat="1"/>
    <xf numFmtId="0" fontId="0" fillId="2" borderId="0" xfId="0" applyFill="1"/>
    <xf numFmtId="0" fontId="2" fillId="0" borderId="0" xfId="1"/>
    <xf numFmtId="0" fontId="2" fillId="3" borderId="0" xfId="1" applyFill="1"/>
    <xf numFmtId="0" fontId="2" fillId="2" borderId="0" xfId="1" applyFill="1"/>
    <xf numFmtId="0" fontId="2" fillId="0" borderId="0" xfId="1" applyAlignment="1">
      <alignment wrapText="1"/>
    </xf>
    <xf numFmtId="0" fontId="2" fillId="2" borderId="0" xfId="1" applyFill="1" applyAlignment="1">
      <alignment wrapText="1"/>
    </xf>
    <xf numFmtId="0" fontId="2" fillId="3" borderId="0" xfId="1" applyFill="1" applyAlignment="1">
      <alignment wrapText="1"/>
    </xf>
    <xf numFmtId="164" fontId="2" fillId="0" borderId="0" xfId="1" applyNumberFormat="1"/>
    <xf numFmtId="164" fontId="2" fillId="2" borderId="0" xfId="1" applyNumberFormat="1" applyFill="1"/>
    <xf numFmtId="0" fontId="3" fillId="0" borderId="0" xfId="1" applyFont="1"/>
    <xf numFmtId="164" fontId="3" fillId="0" borderId="0" xfId="1" applyNumberFormat="1" applyFont="1"/>
    <xf numFmtId="0" fontId="2" fillId="0" borderId="1" xfId="1" applyBorder="1"/>
    <xf numFmtId="0" fontId="2" fillId="0" borderId="2" xfId="1" applyBorder="1"/>
    <xf numFmtId="1" fontId="4" fillId="0" borderId="2" xfId="1" applyNumberFormat="1" applyFont="1" applyBorder="1" applyAlignment="1">
      <alignment horizontal="center"/>
    </xf>
    <xf numFmtId="1" fontId="4" fillId="0" borderId="3" xfId="1" applyNumberFormat="1" applyFont="1" applyBorder="1" applyAlignment="1">
      <alignment horizontal="center"/>
    </xf>
    <xf numFmtId="0" fontId="2" fillId="0" borderId="4" xfId="1" applyBorder="1"/>
    <xf numFmtId="0" fontId="2" fillId="0" borderId="5" xfId="1" applyBorder="1"/>
    <xf numFmtId="0" fontId="2" fillId="0" borderId="6" xfId="1" applyBorder="1"/>
    <xf numFmtId="0" fontId="2" fillId="0" borderId="7" xfId="1" applyBorder="1"/>
    <xf numFmtId="0" fontId="2" fillId="0" borderId="8" xfId="1" applyBorder="1"/>
    <xf numFmtId="0" fontId="2" fillId="0" borderId="9" xfId="1" applyBorder="1"/>
    <xf numFmtId="0" fontId="2" fillId="0" borderId="10" xfId="1" applyBorder="1"/>
    <xf numFmtId="164" fontId="2" fillId="0" borderId="10" xfId="1" applyNumberFormat="1" applyBorder="1"/>
    <xf numFmtId="164" fontId="2" fillId="0" borderId="11" xfId="1" applyNumberFormat="1" applyBorder="1"/>
    <xf numFmtId="0" fontId="2" fillId="0" borderId="0" xfId="1" applyAlignment="1">
      <alignment horizontal="center" vertical="center"/>
    </xf>
    <xf numFmtId="0" fontId="5" fillId="0" borderId="0" xfId="2"/>
    <xf numFmtId="164" fontId="2" fillId="0" borderId="0" xfId="1" applyNumberFormat="1" applyAlignment="1">
      <alignment wrapText="1"/>
    </xf>
    <xf numFmtId="0" fontId="7" fillId="0" borderId="0" xfId="3"/>
    <xf numFmtId="0" fontId="8" fillId="6" borderId="12" xfId="3" applyFont="1" applyFill="1" applyBorder="1"/>
    <xf numFmtId="0" fontId="8" fillId="6" borderId="0" xfId="3" applyFont="1" applyFill="1"/>
    <xf numFmtId="1" fontId="7" fillId="0" borderId="0" xfId="3" applyNumberFormat="1" applyAlignment="1">
      <alignment horizontal="left"/>
    </xf>
    <xf numFmtId="165" fontId="7" fillId="0" borderId="0" xfId="3" applyNumberFormat="1"/>
    <xf numFmtId="165" fontId="5" fillId="0" borderId="0" xfId="3" applyNumberFormat="1" applyFont="1"/>
    <xf numFmtId="1" fontId="0" fillId="0" borderId="0" xfId="4" applyNumberFormat="1" applyFont="1"/>
    <xf numFmtId="165" fontId="0" fillId="0" borderId="0" xfId="4" applyNumberFormat="1" applyFont="1"/>
    <xf numFmtId="0" fontId="9" fillId="7" borderId="13" xfId="1" applyFont="1" applyFill="1" applyBorder="1" applyAlignment="1">
      <alignment horizontal="center" vertical="top" wrapText="1"/>
    </xf>
    <xf numFmtId="164" fontId="10" fillId="0" borderId="14" xfId="1" applyNumberFormat="1" applyFont="1" applyBorder="1" applyAlignment="1">
      <alignment horizontal="center"/>
    </xf>
    <xf numFmtId="164" fontId="2" fillId="0" borderId="0" xfId="1" applyNumberFormat="1" applyAlignment="1">
      <alignment horizontal="center"/>
    </xf>
    <xf numFmtId="0" fontId="2" fillId="8" borderId="0" xfId="1" applyFill="1" applyAlignment="1">
      <alignment horizontal="center" vertical="center"/>
    </xf>
    <xf numFmtId="2" fontId="2" fillId="0" borderId="0" xfId="1" applyNumberFormat="1" applyAlignment="1">
      <alignment horizontal="center"/>
    </xf>
    <xf numFmtId="9" fontId="2" fillId="0" borderId="0" xfId="1" applyNumberFormat="1"/>
    <xf numFmtId="0" fontId="11" fillId="9" borderId="15" xfId="1" applyFont="1" applyFill="1" applyBorder="1" applyAlignment="1">
      <alignment horizontal="left" vertical="center"/>
    </xf>
    <xf numFmtId="2" fontId="0" fillId="0" borderId="0" xfId="4" applyNumberFormat="1" applyFont="1"/>
    <xf numFmtId="2" fontId="2" fillId="0" borderId="0" xfId="1" applyNumberFormat="1"/>
    <xf numFmtId="0" fontId="1" fillId="0" borderId="0" xfId="5"/>
    <xf numFmtId="0" fontId="3" fillId="0" borderId="0" xfId="5" applyFont="1"/>
    <xf numFmtId="0" fontId="12" fillId="10" borderId="15" xfId="5" applyFont="1" applyFill="1" applyBorder="1" applyAlignment="1">
      <alignment horizontal="left" vertical="center"/>
    </xf>
    <xf numFmtId="2" fontId="1" fillId="0" borderId="0" xfId="5" applyNumberFormat="1"/>
    <xf numFmtId="0" fontId="7" fillId="11" borderId="0" xfId="3" applyFill="1"/>
    <xf numFmtId="0" fontId="3" fillId="0" borderId="0" xfId="1" applyFont="1" applyAlignment="1">
      <alignment horizontal="center"/>
    </xf>
    <xf numFmtId="0" fontId="3" fillId="2" borderId="0" xfId="1" applyFont="1" applyFill="1" applyAlignment="1">
      <alignment horizontal="center"/>
    </xf>
    <xf numFmtId="0" fontId="1" fillId="0" borderId="0" xfId="5" applyAlignment="1">
      <alignment horizontal="center"/>
    </xf>
    <xf numFmtId="0" fontId="2" fillId="0" borderId="0" xfId="1" applyAlignment="1">
      <alignment horizontal="center" wrapText="1"/>
    </xf>
    <xf numFmtId="0" fontId="2" fillId="0" borderId="0" xfId="1" applyAlignment="1">
      <alignment horizontal="center" vertical="center"/>
    </xf>
    <xf numFmtId="0" fontId="6" fillId="2" borderId="0" xfId="1" applyFont="1" applyFill="1" applyAlignment="1">
      <alignment horizontal="center"/>
    </xf>
    <xf numFmtId="0" fontId="2" fillId="4" borderId="0" xfId="1" applyFill="1" applyAlignment="1">
      <alignment horizontal="center" wrapText="1"/>
    </xf>
    <xf numFmtId="0" fontId="2" fillId="4" borderId="0" xfId="1" applyFill="1" applyAlignment="1">
      <alignment horizontal="center"/>
    </xf>
    <xf numFmtId="0" fontId="2" fillId="2" borderId="0" xfId="1" applyFill="1" applyAlignment="1">
      <alignment horizontal="center" wrapText="1"/>
    </xf>
    <xf numFmtId="0" fontId="2" fillId="2" borderId="0" xfId="1" applyFill="1" applyAlignment="1">
      <alignment horizontal="center"/>
    </xf>
    <xf numFmtId="0" fontId="2" fillId="5" borderId="0" xfId="1" applyFill="1" applyAlignment="1">
      <alignment horizontal="center" wrapText="1"/>
    </xf>
    <xf numFmtId="0" fontId="2" fillId="5" borderId="0" xfId="1" applyFill="1" applyAlignment="1">
      <alignment horizontal="center"/>
    </xf>
  </cellXfs>
  <cellStyles count="6">
    <cellStyle name="Normal" xfId="0" builtinId="0"/>
    <cellStyle name="Normal 2" xfId="1" xr:uid="{157541C5-7862-471E-B17A-90F0125F4F56}"/>
    <cellStyle name="Normal 3" xfId="2" xr:uid="{FE26438B-5317-4C10-95F0-61610D7F75D6}"/>
    <cellStyle name="Normal 4" xfId="3" xr:uid="{E9F6FB59-AB56-4735-A26E-716D8F331A23}"/>
    <cellStyle name="Normal 5" xfId="5" xr:uid="{B7B29F85-0E5C-4994-A242-94020EE3B163}"/>
    <cellStyle name="Percent 2" xfId="4" xr:uid="{0D45E790-66F4-427F-AFF7-070DAF18322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335280</xdr:colOff>
      <xdr:row>1</xdr:row>
      <xdr:rowOff>60960</xdr:rowOff>
    </xdr:from>
    <xdr:to>
      <xdr:col>13</xdr:col>
      <xdr:colOff>129540</xdr:colOff>
      <xdr:row>25</xdr:row>
      <xdr:rowOff>97347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3CF1F17-C69E-4084-15E9-C215DFE38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4480" y="228600"/>
          <a:ext cx="6507480" cy="4059747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512618</xdr:colOff>
      <xdr:row>2</xdr:row>
      <xdr:rowOff>55418</xdr:rowOff>
    </xdr:from>
    <xdr:to>
      <xdr:col>18</xdr:col>
      <xdr:colOff>264288</xdr:colOff>
      <xdr:row>19</xdr:row>
      <xdr:rowOff>484909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B2CAC89-2771-B7E3-7876-364729563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0545" y="415636"/>
          <a:ext cx="7066870" cy="3491346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530363</xdr:colOff>
      <xdr:row>29</xdr:row>
      <xdr:rowOff>36587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7B6E8EC-E2BC-F183-B10C-EF61912E7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5057"/>
          <a:ext cx="5407163" cy="5218187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</xdr:row>
      <xdr:rowOff>0</xdr:rowOff>
    </xdr:from>
    <xdr:to>
      <xdr:col>26</xdr:col>
      <xdr:colOff>476250</xdr:colOff>
      <xdr:row>52</xdr:row>
      <xdr:rowOff>19028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C572EC7-6178-691C-4871-64DEFF64B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762000"/>
          <a:ext cx="9010650" cy="9163028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0</xdr:rowOff>
    </xdr:from>
    <xdr:to>
      <xdr:col>21</xdr:col>
      <xdr:colOff>540327</xdr:colOff>
      <xdr:row>38</xdr:row>
      <xdr:rowOff>54779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C12E6D-997C-450A-DC21-3392317E5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801091"/>
          <a:ext cx="12122727" cy="5097833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5</xdr:row>
      <xdr:rowOff>38100</xdr:rowOff>
    </xdr:from>
    <xdr:to>
      <xdr:col>13</xdr:col>
      <xdr:colOff>380110</xdr:colOff>
      <xdr:row>29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CABE29C-6936-737A-4C2A-689CEA465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990600"/>
          <a:ext cx="7714360" cy="455295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</xdr:row>
      <xdr:rowOff>0</xdr:rowOff>
    </xdr:from>
    <xdr:to>
      <xdr:col>17</xdr:col>
      <xdr:colOff>34383</xdr:colOff>
      <xdr:row>24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3DD663-754C-A799-77C7-D5DC0630C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1447800"/>
          <a:ext cx="6130383" cy="300990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167640</xdr:rowOff>
    </xdr:from>
    <xdr:to>
      <xdr:col>10</xdr:col>
      <xdr:colOff>275855</xdr:colOff>
      <xdr:row>26</xdr:row>
      <xdr:rowOff>45728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DF902C1-7AA3-3403-5DB7-D8644F40F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740" y="716280"/>
          <a:ext cx="5404115" cy="4084328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525780</xdr:colOff>
      <xdr:row>0</xdr:row>
      <xdr:rowOff>144780</xdr:rowOff>
    </xdr:from>
    <xdr:to>
      <xdr:col>10</xdr:col>
      <xdr:colOff>458735</xdr:colOff>
      <xdr:row>32</xdr:row>
      <xdr:rowOff>105168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6DDC9F4-BA5D-9A6C-6420-4840AA24D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" y="144780"/>
          <a:ext cx="5419355" cy="5812548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494005</xdr:colOff>
      <xdr:row>33</xdr:row>
      <xdr:rowOff>60960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671DB22-6197-0BE1-EAE0-FEB9D3A80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2880"/>
          <a:ext cx="9638005" cy="591312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16</xdr:col>
      <xdr:colOff>378552</xdr:colOff>
      <xdr:row>36</xdr:row>
      <xdr:rowOff>124691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CAF8A2-DB7F-BDD7-79A8-C3AB54CCC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81200"/>
          <a:ext cx="11018843" cy="4627418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551699</xdr:colOff>
      <xdr:row>30</xdr:row>
      <xdr:rowOff>119754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B0A15BD-459C-42B0-3392-8666C453B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5057"/>
          <a:ext cx="5428499" cy="5486411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2563091</xdr:colOff>
      <xdr:row>7</xdr:row>
      <xdr:rowOff>124691</xdr:rowOff>
    </xdr:from>
    <xdr:to>
      <xdr:col>8</xdr:col>
      <xdr:colOff>2701637</xdr:colOff>
      <xdr:row>33</xdr:row>
      <xdr:rowOff>66102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7868D50-F340-3429-81AA-3194BA30C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6582" y="1385455"/>
          <a:ext cx="10127673" cy="4624247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16</xdr:col>
      <xdr:colOff>391886</xdr:colOff>
      <xdr:row>22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40D3A42-02E5-B5FF-8D6C-012A94BBE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370114"/>
          <a:ext cx="7097486" cy="3701143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446315</xdr:colOff>
      <xdr:row>25</xdr:row>
      <xdr:rowOff>32540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0377791-ADAF-C974-7C4E-2BCE84015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0"/>
          <a:ext cx="6912429" cy="4658969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50766-E58D-45AF-A805-19E7AEC148C2}">
  <sheetPr codeName="Sheet1"/>
  <dimension ref="A30:P58"/>
  <sheetViews>
    <sheetView workbookViewId="0">
      <selection activeCell="P25" sqref="P25"/>
    </sheetView>
  </sheetViews>
  <sheetFormatPr defaultRowHeight="12.75"/>
  <cols>
    <col min="13" max="14" width="9" bestFit="1" customWidth="1"/>
    <col min="15" max="15" width="9.5703125" bestFit="1" customWidth="1"/>
  </cols>
  <sheetData>
    <row r="30" spans="1:16" ht="89.25">
      <c r="A30" s="1"/>
      <c r="B30" s="2" t="s">
        <v>0</v>
      </c>
      <c r="C30" s="2" t="s">
        <v>1</v>
      </c>
      <c r="D30" s="2"/>
      <c r="E30" s="2" t="s">
        <v>2</v>
      </c>
      <c r="F30" s="2" t="s">
        <v>3</v>
      </c>
      <c r="G30" s="1"/>
      <c r="H30" s="1"/>
      <c r="I30" s="1"/>
      <c r="J30" s="1"/>
      <c r="K30" s="1"/>
      <c r="L30" s="1"/>
      <c r="M30" s="1" t="s">
        <v>4</v>
      </c>
      <c r="N30" s="1" t="s">
        <v>5</v>
      </c>
      <c r="O30" s="1" t="s">
        <v>6</v>
      </c>
      <c r="P30" s="1"/>
    </row>
    <row r="31" spans="1:16">
      <c r="A31">
        <v>1995</v>
      </c>
      <c r="B31" s="3">
        <v>36.528885108088261</v>
      </c>
      <c r="C31" s="3">
        <v>23.934560493808632</v>
      </c>
      <c r="D31" s="3"/>
      <c r="E31" s="3"/>
      <c r="F31" s="3"/>
      <c r="L31" t="s">
        <v>7</v>
      </c>
      <c r="M31" s="3">
        <v>2.7255983851618222</v>
      </c>
      <c r="N31" s="3">
        <v>23.27261852941567</v>
      </c>
      <c r="O31" s="3">
        <v>212.82378686260108</v>
      </c>
    </row>
    <row r="32" spans="1:16">
      <c r="A32">
        <v>1996</v>
      </c>
      <c r="B32" s="3">
        <v>36.252753286922776</v>
      </c>
      <c r="C32" s="3">
        <v>22.907035807281225</v>
      </c>
      <c r="D32" s="3"/>
      <c r="E32" s="3"/>
      <c r="F32" s="3"/>
      <c r="L32" t="s">
        <v>8</v>
      </c>
      <c r="M32" s="3">
        <v>3.0899297729127642</v>
      </c>
      <c r="N32" s="3">
        <v>23.594397970045129</v>
      </c>
      <c r="O32" s="3">
        <v>214.16027306051421</v>
      </c>
    </row>
    <row r="33" spans="1:15">
      <c r="A33">
        <v>1997</v>
      </c>
      <c r="B33" s="3">
        <v>36.515147453532286</v>
      </c>
      <c r="C33" s="3">
        <v>23.191941345906315</v>
      </c>
      <c r="D33" s="3"/>
      <c r="E33" s="3"/>
      <c r="F33" s="3"/>
      <c r="L33" t="s">
        <v>9</v>
      </c>
      <c r="M33" s="3">
        <v>3.3398334983290034</v>
      </c>
      <c r="N33" s="3">
        <v>23.380960607006887</v>
      </c>
      <c r="O33" s="3">
        <v>210.71457520812709</v>
      </c>
    </row>
    <row r="34" spans="1:15">
      <c r="A34">
        <v>1998</v>
      </c>
      <c r="B34" s="3">
        <v>36.97358464002253</v>
      </c>
      <c r="C34" s="3">
        <v>23.572446399141725</v>
      </c>
      <c r="D34" s="3"/>
      <c r="E34" s="3"/>
      <c r="F34" s="3"/>
      <c r="L34" t="s">
        <v>10</v>
      </c>
      <c r="M34" s="3">
        <v>3.7682262454024067</v>
      </c>
      <c r="N34" s="3">
        <v>23.568771586980478</v>
      </c>
      <c r="O34" s="3">
        <v>211.23958180270287</v>
      </c>
    </row>
    <row r="35" spans="1:15">
      <c r="A35">
        <v>1999</v>
      </c>
      <c r="B35" s="3">
        <v>35.671572781423777</v>
      </c>
      <c r="C35" s="3">
        <v>21.358375356229711</v>
      </c>
      <c r="E35" s="3"/>
      <c r="F35" s="3"/>
      <c r="L35" t="s">
        <v>11</v>
      </c>
      <c r="M35" s="3">
        <v>4.0866659911881511</v>
      </c>
      <c r="N35" s="3">
        <v>23.686010735073751</v>
      </c>
      <c r="O35" s="3">
        <v>208.08349543768804</v>
      </c>
    </row>
    <row r="36" spans="1:15">
      <c r="A36">
        <v>2000</v>
      </c>
      <c r="B36" s="3">
        <v>36.61870811422736</v>
      </c>
      <c r="C36" s="3">
        <v>22.511167185940067</v>
      </c>
      <c r="E36" s="3"/>
      <c r="F36" s="3"/>
      <c r="L36" t="s">
        <v>12</v>
      </c>
      <c r="M36" s="3">
        <v>4.2654722875052817</v>
      </c>
      <c r="N36" s="3">
        <v>23.996269789817703</v>
      </c>
      <c r="O36" s="3">
        <v>203.79974207671626</v>
      </c>
    </row>
    <row r="37" spans="1:15">
      <c r="A37">
        <v>2001</v>
      </c>
      <c r="B37" s="3">
        <v>35.425426796662528</v>
      </c>
      <c r="C37" s="3">
        <v>20.726470919651298</v>
      </c>
      <c r="E37" s="3"/>
      <c r="F37" s="3"/>
      <c r="L37" t="s">
        <v>13</v>
      </c>
      <c r="M37" s="3">
        <v>4.6238604571465265</v>
      </c>
      <c r="N37" s="3">
        <v>25.208507946453679</v>
      </c>
      <c r="O37" s="3">
        <v>206.33630689536898</v>
      </c>
    </row>
    <row r="38" spans="1:15">
      <c r="A38">
        <v>2002</v>
      </c>
      <c r="B38" s="3">
        <v>35.461182504046988</v>
      </c>
      <c r="C38" s="3">
        <v>16.794226734148026</v>
      </c>
      <c r="E38" s="3"/>
      <c r="F38" s="3"/>
      <c r="L38" t="s">
        <v>14</v>
      </c>
      <c r="M38" s="3">
        <v>4.8268261918285162</v>
      </c>
      <c r="N38" s="3">
        <v>26.041351636436062</v>
      </c>
      <c r="O38" s="3">
        <v>206.17757746977554</v>
      </c>
    </row>
    <row r="39" spans="1:15">
      <c r="A39" s="4">
        <v>2003</v>
      </c>
      <c r="B39" s="3">
        <v>37.077719951944125</v>
      </c>
      <c r="C39" s="3">
        <v>22.191399720192269</v>
      </c>
      <c r="E39" s="3"/>
      <c r="F39" s="3"/>
      <c r="L39" t="s">
        <v>15</v>
      </c>
      <c r="M39" s="3">
        <v>5.0667898611054731</v>
      </c>
      <c r="N39" s="3">
        <v>26.878396400884593</v>
      </c>
      <c r="O39" s="3">
        <v>206.84164248479368</v>
      </c>
    </row>
    <row r="40" spans="1:15">
      <c r="A40">
        <v>2004</v>
      </c>
      <c r="B40" s="3">
        <v>39.108875507577231</v>
      </c>
      <c r="C40" s="3">
        <v>24.848679964533662</v>
      </c>
      <c r="E40" s="3"/>
      <c r="F40" s="3"/>
      <c r="L40" t="s">
        <v>16</v>
      </c>
      <c r="M40" s="3">
        <v>5.199479059611809</v>
      </c>
      <c r="N40" s="3">
        <v>27.385770793560035</v>
      </c>
      <c r="O40" s="3">
        <v>202.91603684928623</v>
      </c>
    </row>
    <row r="41" spans="1:15">
      <c r="A41">
        <v>2005</v>
      </c>
      <c r="B41" s="3">
        <v>40.404735489488388</v>
      </c>
      <c r="C41" s="3">
        <v>26.327188290057613</v>
      </c>
      <c r="E41" s="3"/>
      <c r="F41" s="3"/>
      <c r="L41" t="s">
        <v>17</v>
      </c>
      <c r="M41" s="3">
        <v>5.4862225151563084</v>
      </c>
      <c r="N41" s="3">
        <v>28.155738676098359</v>
      </c>
      <c r="O41" s="3">
        <v>201.28483498485332</v>
      </c>
    </row>
    <row r="42" spans="1:15">
      <c r="A42">
        <v>2006</v>
      </c>
      <c r="B42" s="3">
        <v>40.564521767339627</v>
      </c>
      <c r="C42" s="3">
        <v>26.123250043625074</v>
      </c>
      <c r="E42" s="3"/>
      <c r="F42" s="3"/>
      <c r="L42" t="s">
        <v>18</v>
      </c>
      <c r="M42" s="3">
        <v>5.7034170473252601</v>
      </c>
      <c r="N42" s="3">
        <v>28.553626312153753</v>
      </c>
      <c r="O42" s="3">
        <v>199.13886656569508</v>
      </c>
    </row>
    <row r="43" spans="1:15">
      <c r="A43">
        <v>2007</v>
      </c>
      <c r="B43" s="3">
        <v>41.584548267317025</v>
      </c>
      <c r="C43" s="3">
        <v>27.530925624756332</v>
      </c>
      <c r="E43" s="3"/>
      <c r="F43" s="3"/>
      <c r="L43" t="s">
        <v>19</v>
      </c>
      <c r="M43" s="3">
        <v>5.848030057174876</v>
      </c>
      <c r="N43" s="3">
        <v>28.741564431686506</v>
      </c>
      <c r="O43" s="3">
        <v>195.20188217585377</v>
      </c>
    </row>
    <row r="44" spans="1:15">
      <c r="A44" s="4">
        <v>2008</v>
      </c>
      <c r="B44" s="3">
        <v>40.021051400502891</v>
      </c>
      <c r="C44" s="3">
        <v>24.900678695580204</v>
      </c>
      <c r="E44" s="3"/>
      <c r="F44" s="3"/>
      <c r="L44" t="s">
        <v>20</v>
      </c>
      <c r="M44" s="3">
        <v>6.1479522263995356</v>
      </c>
      <c r="N44" s="3">
        <v>29.885592191546451</v>
      </c>
      <c r="O44" s="3">
        <v>197.41674852291086</v>
      </c>
    </row>
    <row r="45" spans="1:15">
      <c r="A45">
        <v>2009</v>
      </c>
      <c r="B45" s="3">
        <v>38.035436399959117</v>
      </c>
      <c r="C45" s="3">
        <v>20.88815489272065</v>
      </c>
      <c r="E45" s="3">
        <v>39.187826168857988</v>
      </c>
      <c r="F45" s="3">
        <v>22.195690102275673</v>
      </c>
      <c r="L45" t="s">
        <v>21</v>
      </c>
      <c r="M45" s="3">
        <v>6.3728544335430684</v>
      </c>
      <c r="N45" s="3">
        <v>31.71267171246631</v>
      </c>
      <c r="O45" s="3">
        <v>201.25135550346249</v>
      </c>
    </row>
    <row r="46" spans="1:15">
      <c r="A46">
        <v>2010</v>
      </c>
      <c r="B46" s="3">
        <v>40.409837137548301</v>
      </c>
      <c r="C46" s="3">
        <v>24.141338013694032</v>
      </c>
      <c r="E46" s="3">
        <v>39.187826168857988</v>
      </c>
      <c r="F46" s="3">
        <v>22.195690102275673</v>
      </c>
      <c r="L46" t="s">
        <v>22</v>
      </c>
      <c r="M46" s="3">
        <v>6.3097039541473636</v>
      </c>
      <c r="N46" s="3">
        <v>31.520359792363678</v>
      </c>
      <c r="O46" s="3">
        <v>197.13469660055301</v>
      </c>
    </row>
    <row r="47" spans="1:15">
      <c r="A47">
        <v>2011</v>
      </c>
      <c r="B47" s="3">
        <v>40.068662676197555</v>
      </c>
      <c r="C47" s="3">
        <v>23.531814723784578</v>
      </c>
      <c r="E47" s="3">
        <v>39.187826168857988</v>
      </c>
      <c r="F47" s="3">
        <v>22.195690102275673</v>
      </c>
      <c r="L47" t="s">
        <v>23</v>
      </c>
      <c r="M47" s="3">
        <v>6.3124331960711366</v>
      </c>
      <c r="N47" s="3">
        <v>31.910515586618423</v>
      </c>
      <c r="O47" s="3">
        <v>195.81348619968651</v>
      </c>
    </row>
    <row r="48" spans="1:15">
      <c r="A48">
        <v>2012</v>
      </c>
      <c r="B48" s="3">
        <v>38.765530103408544</v>
      </c>
      <c r="C48" s="3">
        <v>21.354583575063703</v>
      </c>
      <c r="E48" s="3">
        <v>39.187826168857988</v>
      </c>
      <c r="F48" s="3">
        <v>22.195690102275673</v>
      </c>
      <c r="L48" t="s">
        <v>24</v>
      </c>
      <c r="M48" s="3">
        <v>6.2941518962669392</v>
      </c>
      <c r="N48" s="3">
        <v>32.222869151708849</v>
      </c>
      <c r="O48" s="3">
        <v>196.26169158455801</v>
      </c>
    </row>
    <row r="49" spans="1:15">
      <c r="A49">
        <v>2013</v>
      </c>
      <c r="B49" s="3">
        <v>38.659664527176432</v>
      </c>
      <c r="C49" s="3">
        <v>21.062559306115421</v>
      </c>
      <c r="E49" s="3">
        <v>39.187826168857988</v>
      </c>
      <c r="F49" s="3">
        <v>22.195690102275673</v>
      </c>
      <c r="L49" t="s">
        <v>25</v>
      </c>
      <c r="M49" s="3">
        <v>6.299507958211894</v>
      </c>
      <c r="N49" s="3">
        <v>32.631616389983847</v>
      </c>
      <c r="O49" s="3">
        <v>196.64229549520951</v>
      </c>
    </row>
    <row r="50" spans="1:15">
      <c r="A50" s="4">
        <v>2014</v>
      </c>
      <c r="B50" s="3">
        <v>39.376416416194381</v>
      </c>
      <c r="C50" s="3">
        <v>22.350450268077321</v>
      </c>
      <c r="E50" s="3"/>
      <c r="F50" s="3"/>
      <c r="L50" t="s">
        <v>26</v>
      </c>
      <c r="M50" s="3">
        <v>6.2839157537574248</v>
      </c>
      <c r="N50" s="3">
        <v>33.116419436738916</v>
      </c>
      <c r="O50" s="3">
        <v>195.98214635541558</v>
      </c>
    </row>
    <row r="51" spans="1:15">
      <c r="A51">
        <v>2015</v>
      </c>
      <c r="B51" s="3">
        <v>41.184973727857091</v>
      </c>
      <c r="C51" s="3">
        <v>25.093492598596821</v>
      </c>
      <c r="E51" s="3"/>
      <c r="F51" s="3"/>
      <c r="L51" t="s">
        <v>27</v>
      </c>
      <c r="M51" s="3">
        <v>6.2759553301343995</v>
      </c>
      <c r="N51" s="3">
        <v>34.173791071066461</v>
      </c>
      <c r="O51" s="3">
        <v>193.83661925862998</v>
      </c>
    </row>
    <row r="52" spans="1:15">
      <c r="A52">
        <v>2016</v>
      </c>
      <c r="B52" s="3">
        <v>42.051114926790056</v>
      </c>
      <c r="C52" s="3">
        <v>26.443260424546704</v>
      </c>
      <c r="E52" s="3"/>
      <c r="F52" s="3"/>
      <c r="L52" t="s">
        <v>28</v>
      </c>
      <c r="M52" s="3">
        <v>6.3809467611830621</v>
      </c>
      <c r="N52" s="3">
        <v>35.598418596913547</v>
      </c>
      <c r="O52" s="3">
        <v>192.66621119451955</v>
      </c>
    </row>
    <row r="53" spans="1:15">
      <c r="A53">
        <v>2017</v>
      </c>
      <c r="B53" s="3">
        <v>41.623572763627159</v>
      </c>
      <c r="C53" s="3">
        <v>25.991071169581865</v>
      </c>
      <c r="E53" s="3"/>
      <c r="F53" s="3"/>
      <c r="L53" t="s">
        <v>29</v>
      </c>
      <c r="M53" s="3">
        <v>6.6139864836502547</v>
      </c>
      <c r="N53" s="3">
        <v>36.686838582695522</v>
      </c>
      <c r="O53" s="3">
        <v>190.93861207889671</v>
      </c>
    </row>
    <row r="54" spans="1:15">
      <c r="A54">
        <v>2018</v>
      </c>
      <c r="B54" s="3">
        <v>41.573569315273751</v>
      </c>
      <c r="C54" s="3">
        <v>25.957102610323833</v>
      </c>
      <c r="E54" s="3"/>
      <c r="F54" s="3"/>
      <c r="L54" t="s">
        <v>30</v>
      </c>
      <c r="M54" s="3">
        <v>6.8656438086021971</v>
      </c>
      <c r="N54" s="3">
        <v>37.493150094936468</v>
      </c>
      <c r="O54" s="3">
        <v>189.19776844296848</v>
      </c>
    </row>
    <row r="55" spans="1:15">
      <c r="A55">
        <v>2019</v>
      </c>
      <c r="B55" s="3">
        <v>42.188777770042897</v>
      </c>
      <c r="C55" s="3">
        <v>26.984802540268998</v>
      </c>
      <c r="E55" s="3">
        <f>AVERAGE(B$55:B$57)</f>
        <v>43.04365630172785</v>
      </c>
      <c r="F55" s="3">
        <f>AVERAGE(C$55:C$57)</f>
        <v>27.179771545531427</v>
      </c>
      <c r="L55" t="s">
        <v>31</v>
      </c>
      <c r="M55" s="3">
        <v>7.0781404753813124</v>
      </c>
      <c r="N55" s="3">
        <v>38.413008992677234</v>
      </c>
      <c r="O55" s="3">
        <v>186.84180518457271</v>
      </c>
    </row>
    <row r="56" spans="1:15">
      <c r="A56">
        <v>2020</v>
      </c>
      <c r="B56" s="3">
        <v>42.698266142313521</v>
      </c>
      <c r="C56" s="3">
        <v>25.788116108410108</v>
      </c>
      <c r="E56" s="3">
        <f t="shared" ref="E56:F58" si="0">AVERAGE(B$55:B$57)</f>
        <v>43.04365630172785</v>
      </c>
      <c r="F56" s="3">
        <f t="shared" si="0"/>
        <v>27.179771545531427</v>
      </c>
      <c r="L56" t="s">
        <v>32</v>
      </c>
      <c r="M56" s="3">
        <v>7.675187235196951</v>
      </c>
      <c r="N56" s="3">
        <v>42.048984391977399</v>
      </c>
      <c r="O56" s="3">
        <v>198.8559940118825</v>
      </c>
    </row>
    <row r="57" spans="1:15">
      <c r="A57">
        <v>2021</v>
      </c>
      <c r="B57" s="3">
        <v>44.243924992827125</v>
      </c>
      <c r="C57" s="3">
        <v>28.766395987915178</v>
      </c>
      <c r="E57" s="3">
        <f t="shared" si="0"/>
        <v>43.04365630172785</v>
      </c>
      <c r="F57" s="3">
        <f t="shared" si="0"/>
        <v>27.179771545531427</v>
      </c>
      <c r="L57" t="s">
        <v>33</v>
      </c>
      <c r="M57" s="3">
        <v>7.3610574104793152</v>
      </c>
      <c r="N57" s="3">
        <v>41.082275109178092</v>
      </c>
      <c r="O57" s="3">
        <v>188.67064655164734</v>
      </c>
    </row>
    <row r="58" spans="1:15">
      <c r="A58">
        <v>2022</v>
      </c>
      <c r="B58" s="3">
        <v>43.802964774344517</v>
      </c>
      <c r="C58" s="3">
        <v>29.60035623762835</v>
      </c>
      <c r="E58" s="3">
        <f t="shared" si="0"/>
        <v>43.04365630172785</v>
      </c>
      <c r="F58" s="3">
        <f t="shared" si="0"/>
        <v>27.179771545531427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0CB48-9824-49E4-968B-5E32A6C3D4E8}">
  <sheetPr codeName="Sheet9"/>
  <dimension ref="B20:D25"/>
  <sheetViews>
    <sheetView zoomScale="55" zoomScaleNormal="55" workbookViewId="0">
      <selection activeCell="W13" sqref="W13"/>
    </sheetView>
  </sheetViews>
  <sheetFormatPr defaultColWidth="8.85546875" defaultRowHeight="15"/>
  <cols>
    <col min="1" max="1" width="8.85546875" style="5"/>
    <col min="2" max="2" width="16.7109375" style="5" customWidth="1"/>
    <col min="3" max="16384" width="8.85546875" style="5"/>
  </cols>
  <sheetData>
    <row r="20" spans="2:4" ht="150">
      <c r="C20" s="8" t="s">
        <v>51</v>
      </c>
      <c r="D20" s="8" t="s">
        <v>52</v>
      </c>
    </row>
    <row r="21" spans="2:4" ht="20.25" customHeight="1">
      <c r="B21" s="5" t="s">
        <v>90</v>
      </c>
      <c r="C21" s="30">
        <v>1.7383778545852866</v>
      </c>
      <c r="D21" s="30">
        <v>-0.43578636768074713</v>
      </c>
    </row>
    <row r="22" spans="2:4">
      <c r="B22" s="5" t="s">
        <v>93</v>
      </c>
      <c r="C22" s="30">
        <v>0.21178405921531845</v>
      </c>
      <c r="D22" s="30">
        <v>0.40838264864880375</v>
      </c>
    </row>
    <row r="23" spans="2:4">
      <c r="B23" s="5" t="s">
        <v>94</v>
      </c>
      <c r="C23" s="30">
        <v>-1.9648091726677357</v>
      </c>
      <c r="D23" s="30">
        <v>-0.56395811079432367</v>
      </c>
    </row>
    <row r="24" spans="2:4">
      <c r="B24" s="5" t="s">
        <v>53</v>
      </c>
      <c r="C24" s="30">
        <v>2.2513859227306052</v>
      </c>
      <c r="D24" s="30">
        <v>1.00614674592995</v>
      </c>
    </row>
    <row r="25" spans="2:4">
      <c r="B25" s="5" t="s">
        <v>95</v>
      </c>
      <c r="C25" s="30"/>
      <c r="D25" s="30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A19CA-A85B-4D9B-B0EA-C8CCC369ACCC}">
  <sheetPr codeName="Sheet10"/>
  <dimension ref="A34:Q62"/>
  <sheetViews>
    <sheetView zoomScale="70" zoomScaleNormal="70" workbookViewId="0">
      <selection activeCell="O22" sqref="O22"/>
    </sheetView>
  </sheetViews>
  <sheetFormatPr defaultColWidth="8.85546875" defaultRowHeight="15"/>
  <cols>
    <col min="1" max="16384" width="8.85546875" style="5"/>
  </cols>
  <sheetData>
    <row r="34" spans="1:17" ht="28.5" customHeight="1">
      <c r="B34" s="59" t="s">
        <v>96</v>
      </c>
      <c r="C34" s="60"/>
      <c r="D34" s="60"/>
      <c r="E34" s="60"/>
      <c r="H34" s="61" t="s">
        <v>73</v>
      </c>
      <c r="I34" s="62"/>
      <c r="J34" s="62"/>
      <c r="K34" s="62"/>
      <c r="N34" s="63" t="s">
        <v>97</v>
      </c>
      <c r="O34" s="64"/>
      <c r="P34" s="64"/>
      <c r="Q34" s="64"/>
    </row>
    <row r="35" spans="1:17">
      <c r="B35" s="5" t="s">
        <v>53</v>
      </c>
      <c r="C35" s="5" t="s">
        <v>88</v>
      </c>
      <c r="D35" s="5" t="s">
        <v>89</v>
      </c>
      <c r="E35" s="5" t="s">
        <v>90</v>
      </c>
      <c r="H35" s="5" t="s">
        <v>53</v>
      </c>
      <c r="I35" s="5" t="s">
        <v>88</v>
      </c>
      <c r="J35" s="5" t="s">
        <v>89</v>
      </c>
      <c r="K35" s="5" t="s">
        <v>90</v>
      </c>
      <c r="N35" s="5" t="s">
        <v>53</v>
      </c>
      <c r="O35" s="5" t="s">
        <v>88</v>
      </c>
      <c r="P35" s="5" t="s">
        <v>89</v>
      </c>
      <c r="Q35" s="5" t="s">
        <v>90</v>
      </c>
    </row>
    <row r="36" spans="1:17">
      <c r="A36" s="5">
        <v>1995</v>
      </c>
      <c r="G36" s="5">
        <v>1995</v>
      </c>
      <c r="M36" s="5">
        <v>1995</v>
      </c>
    </row>
    <row r="37" spans="1:17">
      <c r="A37" s="5">
        <v>1996</v>
      </c>
      <c r="G37" s="5">
        <v>1996</v>
      </c>
      <c r="M37" s="5">
        <v>1996</v>
      </c>
    </row>
    <row r="38" spans="1:17">
      <c r="A38" s="5">
        <v>1997</v>
      </c>
      <c r="G38" s="5">
        <v>1997</v>
      </c>
      <c r="M38" s="5">
        <v>1997</v>
      </c>
    </row>
    <row r="39" spans="1:17">
      <c r="A39" s="5">
        <v>1998</v>
      </c>
      <c r="G39" s="5">
        <v>1998</v>
      </c>
      <c r="M39" s="5">
        <v>1998</v>
      </c>
    </row>
    <row r="40" spans="1:17">
      <c r="A40" s="5">
        <v>1999</v>
      </c>
      <c r="G40" s="5">
        <v>1999</v>
      </c>
      <c r="M40" s="5">
        <v>1999</v>
      </c>
    </row>
    <row r="41" spans="1:17">
      <c r="A41" s="5">
        <v>2000</v>
      </c>
      <c r="G41" s="5">
        <v>2000</v>
      </c>
      <c r="M41" s="5">
        <v>2000</v>
      </c>
    </row>
    <row r="42" spans="1:17">
      <c r="A42" s="5">
        <v>2001</v>
      </c>
      <c r="G42" s="5">
        <v>2001</v>
      </c>
      <c r="M42" s="5">
        <v>2001</v>
      </c>
    </row>
    <row r="43" spans="1:17">
      <c r="A43" s="5">
        <v>2002</v>
      </c>
      <c r="G43" s="5">
        <v>2002</v>
      </c>
      <c r="M43" s="5">
        <v>2002</v>
      </c>
    </row>
    <row r="44" spans="1:17">
      <c r="A44" s="5">
        <v>2003</v>
      </c>
      <c r="G44" s="5">
        <v>2003</v>
      </c>
      <c r="M44" s="5">
        <v>2003</v>
      </c>
    </row>
    <row r="45" spans="1:17">
      <c r="A45" s="5">
        <v>2004</v>
      </c>
      <c r="G45" s="5">
        <v>2004</v>
      </c>
      <c r="M45" s="5">
        <v>2004</v>
      </c>
    </row>
    <row r="46" spans="1:17">
      <c r="A46" s="5">
        <v>2005</v>
      </c>
      <c r="G46" s="5">
        <v>2005</v>
      </c>
      <c r="M46" s="5">
        <v>2005</v>
      </c>
    </row>
    <row r="47" spans="1:17">
      <c r="A47" s="5">
        <v>2006</v>
      </c>
      <c r="G47" s="5">
        <v>2006</v>
      </c>
      <c r="M47" s="5">
        <v>2006</v>
      </c>
    </row>
    <row r="48" spans="1:17">
      <c r="A48" s="5">
        <v>2007</v>
      </c>
      <c r="G48" s="5">
        <v>2007</v>
      </c>
      <c r="M48" s="5">
        <v>2007</v>
      </c>
    </row>
    <row r="49" spans="1:17">
      <c r="A49" s="5">
        <v>2008</v>
      </c>
      <c r="G49" s="5">
        <v>2008</v>
      </c>
      <c r="M49" s="5">
        <v>2008</v>
      </c>
    </row>
    <row r="50" spans="1:17">
      <c r="A50" s="5">
        <v>2009</v>
      </c>
      <c r="G50" s="5">
        <v>2009</v>
      </c>
      <c r="M50" s="5">
        <v>2009</v>
      </c>
    </row>
    <row r="51" spans="1:17">
      <c r="A51" s="5">
        <v>2010</v>
      </c>
      <c r="G51" s="5">
        <v>2010</v>
      </c>
      <c r="M51" s="5">
        <v>2010</v>
      </c>
    </row>
    <row r="52" spans="1:17">
      <c r="A52" s="5">
        <v>2011</v>
      </c>
      <c r="G52" s="5">
        <v>2011</v>
      </c>
      <c r="M52" s="5">
        <v>2011</v>
      </c>
    </row>
    <row r="53" spans="1:17">
      <c r="A53" s="5">
        <v>2012</v>
      </c>
      <c r="G53" s="5">
        <v>2012</v>
      </c>
      <c r="M53" s="5">
        <v>2012</v>
      </c>
    </row>
    <row r="54" spans="1:17">
      <c r="A54" s="5">
        <v>2013</v>
      </c>
      <c r="B54" s="5">
        <v>100</v>
      </c>
      <c r="C54" s="5">
        <v>100</v>
      </c>
      <c r="D54" s="5">
        <v>100</v>
      </c>
      <c r="E54" s="5">
        <v>100</v>
      </c>
      <c r="G54" s="5">
        <v>2013</v>
      </c>
      <c r="H54" s="5">
        <v>100</v>
      </c>
      <c r="I54" s="5">
        <v>100</v>
      </c>
      <c r="J54" s="5">
        <v>100</v>
      </c>
      <c r="K54" s="5">
        <v>100</v>
      </c>
      <c r="M54" s="5">
        <v>2013</v>
      </c>
      <c r="N54" s="5">
        <v>1</v>
      </c>
      <c r="O54" s="5">
        <v>1</v>
      </c>
      <c r="P54" s="5">
        <v>1</v>
      </c>
      <c r="Q54" s="5">
        <v>1</v>
      </c>
    </row>
    <row r="55" spans="1:17">
      <c r="A55" s="5">
        <v>2014</v>
      </c>
      <c r="B55" s="11">
        <v>100.14799454858014</v>
      </c>
      <c r="C55" s="11">
        <v>100.44711459634605</v>
      </c>
      <c r="D55" s="11">
        <v>100.98039156848697</v>
      </c>
      <c r="E55" s="11">
        <v>100.68688588768524</v>
      </c>
      <c r="G55" s="5">
        <v>2014</v>
      </c>
      <c r="H55" s="11">
        <v>101.53599456035529</v>
      </c>
      <c r="I55" s="11">
        <v>101.08181339406306</v>
      </c>
      <c r="J55" s="11">
        <v>101.11759738247601</v>
      </c>
      <c r="K55" s="11">
        <v>100.75554906178448</v>
      </c>
      <c r="M55" s="5">
        <v>2014</v>
      </c>
      <c r="N55" s="11">
        <v>0.98632997078735374</v>
      </c>
      <c r="O55" s="11">
        <v>0.99372093973776809</v>
      </c>
      <c r="P55" s="11">
        <v>0.9986431064667205</v>
      </c>
      <c r="Q55" s="11">
        <v>0.99931851719593989</v>
      </c>
    </row>
    <row r="56" spans="1:17">
      <c r="A56" s="5">
        <v>2015</v>
      </c>
      <c r="B56" s="11">
        <v>99.177859830147881</v>
      </c>
      <c r="C56" s="11">
        <v>101.14173112372151</v>
      </c>
      <c r="D56" s="11">
        <v>100.89272746243135</v>
      </c>
      <c r="E56" s="11">
        <v>100.06290953036748</v>
      </c>
      <c r="G56" s="5">
        <v>2015</v>
      </c>
      <c r="H56" s="11">
        <v>103.29037136562765</v>
      </c>
      <c r="I56" s="11">
        <v>101.30855740697827</v>
      </c>
      <c r="J56" s="11">
        <v>101.72634558245076</v>
      </c>
      <c r="K56" s="11">
        <v>101.4917955449807</v>
      </c>
      <c r="M56" s="5">
        <v>2015</v>
      </c>
      <c r="N56" s="11">
        <v>0.96018494772448548</v>
      </c>
      <c r="O56" s="11">
        <v>0.99835328537364743</v>
      </c>
      <c r="P56" s="11">
        <v>0.99180528785098498</v>
      </c>
      <c r="Q56" s="11">
        <v>0.98592116725356438</v>
      </c>
    </row>
    <row r="57" spans="1:17">
      <c r="A57" s="5">
        <v>2016</v>
      </c>
      <c r="B57" s="11">
        <v>97.596748955636144</v>
      </c>
      <c r="C57" s="11">
        <v>102.32044828464768</v>
      </c>
      <c r="D57" s="11">
        <v>101.17510276705886</v>
      </c>
      <c r="E57" s="11">
        <v>100.46836236090515</v>
      </c>
      <c r="G57" s="5">
        <v>2016</v>
      </c>
      <c r="H57" s="11">
        <v>103.05987810669329</v>
      </c>
      <c r="I57" s="11">
        <v>102.70228554835816</v>
      </c>
      <c r="J57" s="11">
        <v>101.88218480840969</v>
      </c>
      <c r="K57" s="11">
        <v>101.11009272068951</v>
      </c>
      <c r="M57" s="5">
        <v>2016</v>
      </c>
      <c r="N57" s="11">
        <v>0.94699072760981329</v>
      </c>
      <c r="O57" s="11">
        <v>0.99628209575208826</v>
      </c>
      <c r="P57" s="11">
        <v>0.99305980684767903</v>
      </c>
      <c r="Q57" s="11">
        <v>0.99365315229650608</v>
      </c>
    </row>
    <row r="58" spans="1:17">
      <c r="A58" s="5">
        <v>2017</v>
      </c>
      <c r="B58" s="11">
        <v>97.295263939162041</v>
      </c>
      <c r="C58" s="11">
        <v>103.65883005138882</v>
      </c>
      <c r="D58" s="11">
        <v>103.4248094074851</v>
      </c>
      <c r="E58" s="11">
        <v>100.32638669111957</v>
      </c>
      <c r="G58" s="5">
        <v>2017</v>
      </c>
      <c r="H58" s="11">
        <v>102.80026866469566</v>
      </c>
      <c r="I58" s="11">
        <v>104.65093177165913</v>
      </c>
      <c r="J58" s="11">
        <v>103.91386669418057</v>
      </c>
      <c r="K58" s="11">
        <v>101.67965325799639</v>
      </c>
      <c r="M58" s="5">
        <v>2017</v>
      </c>
      <c r="N58" s="11">
        <v>0.94644951032677416</v>
      </c>
      <c r="O58" s="11">
        <v>0.9905198959677205</v>
      </c>
      <c r="P58" s="11">
        <v>0.99529362824949275</v>
      </c>
      <c r="Q58" s="11">
        <v>0.98669088137581351</v>
      </c>
    </row>
    <row r="59" spans="1:17">
      <c r="A59" s="5">
        <v>2018</v>
      </c>
      <c r="B59" s="11">
        <v>97.303701544503539</v>
      </c>
      <c r="C59" s="11">
        <v>105.01363325173185</v>
      </c>
      <c r="D59" s="11">
        <v>103.57814465663925</v>
      </c>
      <c r="E59" s="11">
        <v>99.802992031141585</v>
      </c>
      <c r="G59" s="5">
        <v>2018</v>
      </c>
      <c r="H59" s="11">
        <v>103.02000219914001</v>
      </c>
      <c r="I59" s="11">
        <v>104.82828205466465</v>
      </c>
      <c r="J59" s="11">
        <v>104.35956023762149</v>
      </c>
      <c r="K59" s="11">
        <v>101.31252152573978</v>
      </c>
      <c r="M59" s="5">
        <v>2018</v>
      </c>
      <c r="N59" s="11">
        <v>0.94451271080749222</v>
      </c>
      <c r="O59" s="11">
        <v>1.0017681411298005</v>
      </c>
      <c r="P59" s="11">
        <v>0.99251227602719871</v>
      </c>
      <c r="Q59" s="11">
        <v>0.98510026725359234</v>
      </c>
    </row>
    <row r="60" spans="1:17">
      <c r="A60" s="5">
        <v>2019</v>
      </c>
      <c r="B60" s="11">
        <v>97.672782868323225</v>
      </c>
      <c r="C60" s="11">
        <v>106.82467165959483</v>
      </c>
      <c r="D60" s="11">
        <v>101.91904810003614</v>
      </c>
      <c r="E60" s="11">
        <v>99.301531991526829</v>
      </c>
      <c r="G60" s="5">
        <v>2019</v>
      </c>
      <c r="H60" s="11">
        <v>103.94022135950422</v>
      </c>
      <c r="I60" s="11">
        <v>105.38809548915889</v>
      </c>
      <c r="J60" s="11">
        <v>104.8171737559833</v>
      </c>
      <c r="K60" s="11">
        <v>100.69636366784077</v>
      </c>
      <c r="M60" s="5">
        <v>2019</v>
      </c>
      <c r="N60" s="11">
        <v>0.9397015091058597</v>
      </c>
      <c r="O60" s="11">
        <v>1.0136312945382311</v>
      </c>
      <c r="P60" s="11">
        <v>0.97235066018194627</v>
      </c>
      <c r="Q60" s="11">
        <v>0.98614814253953631</v>
      </c>
    </row>
    <row r="61" spans="1:17">
      <c r="A61" s="5">
        <v>2020</v>
      </c>
      <c r="B61" s="11">
        <v>101.03031232227264</v>
      </c>
      <c r="C61" s="11">
        <v>108.88320562819585</v>
      </c>
      <c r="D61" s="11">
        <v>103.72447556083057</v>
      </c>
      <c r="E61" s="11">
        <v>104.67585502983826</v>
      </c>
      <c r="G61" s="5">
        <v>2020</v>
      </c>
      <c r="H61" s="11">
        <v>107.69052576705835</v>
      </c>
      <c r="I61" s="11">
        <v>106.23078558304624</v>
      </c>
      <c r="J61" s="11">
        <v>104.75183806382474</v>
      </c>
      <c r="K61" s="11">
        <v>100.66747673235676</v>
      </c>
      <c r="M61" s="5">
        <v>2020</v>
      </c>
      <c r="N61" s="11">
        <v>0.93815413754045374</v>
      </c>
      <c r="O61" s="11">
        <v>1.0249684687032279</v>
      </c>
      <c r="P61" s="11">
        <v>0.99019241550331361</v>
      </c>
      <c r="Q61" s="11">
        <v>1.039818007042518</v>
      </c>
    </row>
    <row r="62" spans="1:17">
      <c r="A62" s="5">
        <v>2021</v>
      </c>
      <c r="B62" s="11">
        <v>98.640236492829757</v>
      </c>
      <c r="C62" s="11">
        <v>107.31766537078914</v>
      </c>
      <c r="D62" s="11">
        <v>101.19358329643755</v>
      </c>
      <c r="E62" s="11">
        <v>101.6070349303335</v>
      </c>
      <c r="G62" s="5">
        <v>2021</v>
      </c>
      <c r="H62" s="11">
        <v>105.92902662922486</v>
      </c>
      <c r="I62" s="11">
        <v>107.19401847191533</v>
      </c>
      <c r="J62" s="11">
        <v>103.05246958892894</v>
      </c>
      <c r="K62" s="11">
        <v>103.84655880286984</v>
      </c>
      <c r="M62" s="5">
        <v>2021</v>
      </c>
      <c r="N62" s="11">
        <v>0.9311917576481894</v>
      </c>
      <c r="O62" s="11">
        <v>1.0011534869261964</v>
      </c>
      <c r="P62" s="11">
        <v>0.98196174919527501</v>
      </c>
      <c r="Q62" s="11">
        <v>0.97843429865800768</v>
      </c>
    </row>
  </sheetData>
  <mergeCells count="3">
    <mergeCell ref="B34:E34"/>
    <mergeCell ref="H34:K34"/>
    <mergeCell ref="N34:Q3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5CDC5-9463-452A-AC6E-F5C16B677983}">
  <sheetPr codeName="Sheet11"/>
  <dimension ref="A1:AB76"/>
  <sheetViews>
    <sheetView topLeftCell="A4" zoomScale="40" zoomScaleNormal="40" workbookViewId="0">
      <selection activeCell="AF42" sqref="AF42"/>
    </sheetView>
  </sheetViews>
  <sheetFormatPr defaultColWidth="8.85546875" defaultRowHeight="15"/>
  <cols>
    <col min="1" max="1" width="10.140625" style="31" bestFit="1" customWidth="1"/>
    <col min="2" max="4" width="9.28515625" style="31" bestFit="1" customWidth="1"/>
    <col min="5" max="6" width="8.85546875" style="31"/>
    <col min="7" max="9" width="9.28515625" style="31" customWidth="1"/>
    <col min="10" max="12" width="8.85546875" style="31"/>
    <col min="13" max="28" width="8.85546875" style="52"/>
    <col min="29" max="16384" width="8.85546875" style="31"/>
  </cols>
  <sheetData>
    <row r="1" spans="1:10">
      <c r="A1" s="31" t="s">
        <v>98</v>
      </c>
      <c r="B1" s="31" t="s">
        <v>99</v>
      </c>
      <c r="G1" s="31" t="s">
        <v>100</v>
      </c>
    </row>
    <row r="2" spans="1:10">
      <c r="B2" s="32" t="s">
        <v>41</v>
      </c>
      <c r="C2" s="32" t="s">
        <v>40</v>
      </c>
      <c r="D2" s="32" t="s">
        <v>42</v>
      </c>
      <c r="E2" s="33" t="s">
        <v>43</v>
      </c>
      <c r="G2" s="32" t="s">
        <v>41</v>
      </c>
      <c r="H2" s="32" t="s">
        <v>40</v>
      </c>
      <c r="I2" s="32" t="s">
        <v>42</v>
      </c>
      <c r="J2" s="33" t="s">
        <v>43</v>
      </c>
    </row>
    <row r="3" spans="1:10">
      <c r="A3" s="34">
        <v>2000</v>
      </c>
      <c r="B3" s="35">
        <v>3.4397225826978683E-2</v>
      </c>
      <c r="C3" s="35">
        <v>3.4172151237726212E-2</v>
      </c>
      <c r="D3" s="35">
        <v>3.011050820350647E-2</v>
      </c>
      <c r="E3" s="36">
        <v>3.1794678419828415E-2</v>
      </c>
      <c r="G3" s="35">
        <v>1.9169438630342484E-2</v>
      </c>
      <c r="H3" s="35">
        <v>3.9106942713260651E-2</v>
      </c>
      <c r="I3" s="35">
        <v>2.4066692218184471E-2</v>
      </c>
      <c r="J3" s="36">
        <v>2.9668936505913734E-2</v>
      </c>
    </row>
    <row r="4" spans="1:10">
      <c r="A4" s="34">
        <v>2001</v>
      </c>
      <c r="B4" s="35">
        <v>3.16590815782547E-2</v>
      </c>
      <c r="C4" s="35">
        <v>3.1953468918800354E-2</v>
      </c>
      <c r="D4" s="35">
        <v>2.8996460139751434E-2</v>
      </c>
      <c r="E4" s="36">
        <v>3.0108941718935966E-2</v>
      </c>
      <c r="G4" s="35">
        <v>2.2099979221820831E-2</v>
      </c>
      <c r="H4" s="35">
        <v>2.5229945778846741E-2</v>
      </c>
      <c r="I4" s="35">
        <v>2.5084609165787697E-2</v>
      </c>
      <c r="J4" s="36">
        <v>2.5076610967516899E-2</v>
      </c>
    </row>
    <row r="5" spans="1:10">
      <c r="A5" s="34">
        <v>2002</v>
      </c>
      <c r="B5" s="35">
        <v>3.0145850032567978E-2</v>
      </c>
      <c r="C5" s="35">
        <v>3.0930656939744949E-2</v>
      </c>
      <c r="D5" s="35">
        <v>2.803049236536026E-2</v>
      </c>
      <c r="E5" s="36">
        <v>2.8877127915620804E-2</v>
      </c>
      <c r="G5" s="35">
        <v>2.2853009402751923E-2</v>
      </c>
      <c r="H5" s="35">
        <v>3.1807266175746918E-2</v>
      </c>
      <c r="I5" s="35">
        <v>2.4823598563671112E-2</v>
      </c>
      <c r="J5" s="36">
        <v>2.8573160991072655E-2</v>
      </c>
    </row>
    <row r="6" spans="1:10">
      <c r="A6" s="34">
        <v>2003</v>
      </c>
      <c r="B6" s="35">
        <v>3.2374963164329529E-2</v>
      </c>
      <c r="C6" s="35">
        <v>3.414946049451828E-2</v>
      </c>
      <c r="D6" s="35">
        <v>3.0237309634685516E-2</v>
      </c>
      <c r="E6" s="36">
        <v>3.1476497650146484E-2</v>
      </c>
      <c r="G6" s="35">
        <v>1.7338467761874199E-2</v>
      </c>
      <c r="H6" s="35">
        <v>3.4455612301826477E-2</v>
      </c>
      <c r="I6" s="35">
        <v>3.0202727764844894E-2</v>
      </c>
      <c r="J6" s="36">
        <v>3.208029642701149E-2</v>
      </c>
    </row>
    <row r="7" spans="1:10">
      <c r="A7" s="34">
        <v>2004</v>
      </c>
      <c r="B7" s="35">
        <v>3.6805607378482819E-2</v>
      </c>
      <c r="C7" s="35">
        <v>3.6551430821418762E-2</v>
      </c>
      <c r="D7" s="35">
        <v>3.2397262752056122E-2</v>
      </c>
      <c r="E7" s="36">
        <v>3.3994916826486588E-2</v>
      </c>
      <c r="G7" s="35">
        <v>1.6148965805768967E-2</v>
      </c>
      <c r="H7" s="35">
        <v>4.1187439113855362E-2</v>
      </c>
      <c r="I7" s="35">
        <v>3.4433517605066299E-2</v>
      </c>
      <c r="J7" s="36">
        <v>3.5563766956329346E-2</v>
      </c>
    </row>
    <row r="8" spans="1:10">
      <c r="A8" s="34">
        <v>2005</v>
      </c>
      <c r="B8" s="35">
        <v>3.7999950349330902E-2</v>
      </c>
      <c r="C8" s="35">
        <v>3.6720678210258484E-2</v>
      </c>
      <c r="D8" s="35">
        <v>3.2948970794677734E-2</v>
      </c>
      <c r="E8" s="36">
        <v>3.437349945306778E-2</v>
      </c>
      <c r="G8" s="35">
        <v>2.1007556468248367E-2</v>
      </c>
      <c r="H8" s="35">
        <v>3.8106784224510193E-2</v>
      </c>
      <c r="I8" s="35">
        <v>3.2959762960672379E-2</v>
      </c>
      <c r="J8" s="36">
        <v>3.359430655837059E-2</v>
      </c>
    </row>
    <row r="9" spans="1:10">
      <c r="A9" s="34">
        <v>2006</v>
      </c>
      <c r="B9" s="35">
        <v>3.9358630776405334E-2</v>
      </c>
      <c r="C9" s="35">
        <v>4.0635470300912857E-2</v>
      </c>
      <c r="D9" s="35">
        <v>3.5530053079128265E-2</v>
      </c>
      <c r="E9" s="36">
        <v>3.7104703485965729E-2</v>
      </c>
      <c r="G9" s="35">
        <v>2.1168867126107216E-2</v>
      </c>
      <c r="H9" s="35">
        <v>3.8926687091588974E-2</v>
      </c>
      <c r="I9" s="35">
        <v>2.8244892135262489E-2</v>
      </c>
      <c r="J9" s="36">
        <v>3.3641327172517776E-2</v>
      </c>
    </row>
    <row r="10" spans="1:10">
      <c r="A10" s="34">
        <v>2007</v>
      </c>
      <c r="B10" s="35">
        <v>4.1867323219776154E-2</v>
      </c>
      <c r="C10" s="35">
        <v>4.2093642055988312E-2</v>
      </c>
      <c r="D10" s="35">
        <v>3.6010265350341797E-2</v>
      </c>
      <c r="E10" s="36">
        <v>3.8342930376529694E-2</v>
      </c>
      <c r="G10" s="35">
        <v>2.9943680390715599E-2</v>
      </c>
      <c r="H10" s="35">
        <v>3.8732036948204041E-2</v>
      </c>
      <c r="I10" s="35">
        <v>3.3896706998348236E-2</v>
      </c>
      <c r="J10" s="36">
        <v>3.5848073661327362E-2</v>
      </c>
    </row>
    <row r="11" spans="1:10">
      <c r="A11" s="34">
        <v>2008</v>
      </c>
      <c r="B11" s="35">
        <v>3.9270740002393723E-2</v>
      </c>
      <c r="C11" s="35">
        <v>3.4277833998203278E-2</v>
      </c>
      <c r="D11" s="35">
        <v>3.2191507518291473E-2</v>
      </c>
      <c r="E11" s="36">
        <v>3.3868163824081421E-2</v>
      </c>
      <c r="G11" s="35">
        <v>3.3029541373252869E-2</v>
      </c>
      <c r="H11" s="35">
        <v>2.9394451528787613E-2</v>
      </c>
      <c r="I11" s="35">
        <v>3.0629036948084831E-2</v>
      </c>
      <c r="J11" s="36">
        <v>3.0138649046421051E-2</v>
      </c>
    </row>
    <row r="12" spans="1:10">
      <c r="A12" s="34">
        <v>2009</v>
      </c>
      <c r="B12" s="35">
        <v>3.6458682268857956E-2</v>
      </c>
      <c r="C12" s="35">
        <v>2.9042171314358711E-2</v>
      </c>
      <c r="D12" s="35">
        <v>3.0305929481983185E-2</v>
      </c>
      <c r="E12" s="36">
        <v>3.1351916491985321E-2</v>
      </c>
      <c r="G12" s="35">
        <v>2.4991497397422791E-2</v>
      </c>
      <c r="H12" s="35">
        <v>3.2483361661434174E-2</v>
      </c>
      <c r="I12" s="35">
        <v>2.5830315425992012E-2</v>
      </c>
      <c r="J12" s="36">
        <v>2.6892900466918945E-2</v>
      </c>
    </row>
    <row r="13" spans="1:10">
      <c r="A13" s="34">
        <v>2010</v>
      </c>
      <c r="B13" s="35">
        <v>3.6872323602437973E-2</v>
      </c>
      <c r="C13" s="35">
        <v>3.3774085342884064E-2</v>
      </c>
      <c r="D13" s="35">
        <v>3.3396493643522263E-2</v>
      </c>
      <c r="E13" s="36">
        <v>3.4308753907680511E-2</v>
      </c>
      <c r="G13" s="35">
        <v>2.2978141903877258E-2</v>
      </c>
      <c r="H13" s="35">
        <v>4.3636426329612732E-2</v>
      </c>
      <c r="I13" s="35">
        <v>3.3265247941017151E-2</v>
      </c>
      <c r="J13" s="36">
        <v>3.5283714532852173E-2</v>
      </c>
    </row>
    <row r="14" spans="1:10">
      <c r="A14" s="34">
        <v>2011</v>
      </c>
      <c r="B14" s="35">
        <v>3.7739504128694534E-2</v>
      </c>
      <c r="C14" s="35">
        <v>3.3241339027881622E-2</v>
      </c>
      <c r="D14" s="35">
        <v>3.270760178565979E-2</v>
      </c>
      <c r="E14" s="36">
        <v>3.3812075853347778E-2</v>
      </c>
      <c r="G14" s="35">
        <v>2.6526505127549171E-2</v>
      </c>
      <c r="H14" s="35">
        <v>3.5863481462001801E-2</v>
      </c>
      <c r="I14" s="35">
        <v>2.7631094679236412E-2</v>
      </c>
      <c r="J14" s="36">
        <v>3.122943639755249E-2</v>
      </c>
    </row>
    <row r="15" spans="1:10">
      <c r="A15" s="34">
        <v>2012</v>
      </c>
      <c r="B15" s="35">
        <v>3.4189842641353607E-2</v>
      </c>
      <c r="C15" s="35">
        <v>2.9980335384607315E-2</v>
      </c>
      <c r="D15" s="35">
        <v>2.9026880860328674E-2</v>
      </c>
      <c r="E15" s="36">
        <v>3.0150387436151505E-2</v>
      </c>
      <c r="G15" s="35">
        <v>2.5055505335330963E-2</v>
      </c>
      <c r="H15" s="35">
        <v>3.2899565994739532E-2</v>
      </c>
      <c r="I15" s="35">
        <v>2.6699995622038841E-2</v>
      </c>
      <c r="J15" s="36">
        <v>2.9424022883176804E-2</v>
      </c>
    </row>
    <row r="16" spans="1:10">
      <c r="A16" s="34">
        <v>2013</v>
      </c>
      <c r="B16" s="35">
        <v>3.143363818526268E-2</v>
      </c>
      <c r="C16" s="35">
        <v>3.0509898439049721E-2</v>
      </c>
      <c r="D16" s="35">
        <v>2.8770674020051956E-2</v>
      </c>
      <c r="E16" s="36">
        <v>2.947843074798584E-2</v>
      </c>
      <c r="G16" s="35">
        <v>2.1494358777999878E-2</v>
      </c>
      <c r="H16" s="35">
        <v>3.4985210746526718E-2</v>
      </c>
      <c r="I16" s="35">
        <v>2.6806948706507683E-2</v>
      </c>
      <c r="J16" s="36">
        <v>2.8451511636376381E-2</v>
      </c>
    </row>
    <row r="17" spans="1:10">
      <c r="A17" s="34">
        <v>2014</v>
      </c>
      <c r="B17" s="35">
        <v>3.1968817114830017E-2</v>
      </c>
      <c r="C17" s="35">
        <v>3.3002320677042007E-2</v>
      </c>
      <c r="D17" s="35">
        <v>3.0309379100799561E-2</v>
      </c>
      <c r="E17" s="36">
        <v>3.0934164300560951E-2</v>
      </c>
      <c r="G17" s="35">
        <v>2.2989049553871155E-2</v>
      </c>
      <c r="H17" s="35">
        <v>3.4807562828063965E-2</v>
      </c>
      <c r="I17" s="35">
        <v>2.6969993487000465E-2</v>
      </c>
      <c r="J17" s="36">
        <v>2.9499609023332596E-2</v>
      </c>
    </row>
    <row r="18" spans="1:10">
      <c r="A18" s="34">
        <v>2015</v>
      </c>
      <c r="B18" s="35">
        <v>3.0661467462778091E-2</v>
      </c>
      <c r="C18" s="35">
        <v>3.3283527940511703E-2</v>
      </c>
      <c r="D18" s="35">
        <v>3.1343687325716019E-2</v>
      </c>
      <c r="E18" s="36">
        <v>3.1638137996196747E-2</v>
      </c>
      <c r="G18" s="35">
        <v>1.9241064786911011E-2</v>
      </c>
      <c r="H18" s="35">
        <v>4.118683934211731E-2</v>
      </c>
      <c r="I18" s="35">
        <v>3.0066352337598801E-2</v>
      </c>
      <c r="J18" s="36">
        <v>3.3125348389148712E-2</v>
      </c>
    </row>
    <row r="19" spans="1:10">
      <c r="A19" s="34">
        <v>2016</v>
      </c>
      <c r="B19" s="35">
        <v>3.28197181224823E-2</v>
      </c>
      <c r="C19" s="35">
        <v>3.5407308489084244E-2</v>
      </c>
      <c r="D19" s="35">
        <v>3.3134214580059052E-2</v>
      </c>
      <c r="E19" s="36">
        <v>3.3533759415149689E-2</v>
      </c>
      <c r="G19" s="35">
        <v>1.699548214673996E-2</v>
      </c>
      <c r="H19" s="35">
        <v>4.1376858949661255E-2</v>
      </c>
      <c r="I19" s="35">
        <v>3.3143296837806702E-2</v>
      </c>
      <c r="J19" s="36">
        <v>3.5181120038032532E-2</v>
      </c>
    </row>
    <row r="20" spans="1:10">
      <c r="A20" s="34">
        <v>2017</v>
      </c>
      <c r="B20" s="35">
        <v>2.9446912929415703E-2</v>
      </c>
      <c r="C20" s="35">
        <v>3.3322691917419434E-2</v>
      </c>
      <c r="D20" s="35">
        <v>3.1997490674257278E-2</v>
      </c>
      <c r="E20" s="36">
        <v>3.1863175332546234E-2</v>
      </c>
      <c r="G20" s="35">
        <v>2.8836436569690704E-2</v>
      </c>
      <c r="H20" s="35">
        <v>3.9164543151855469E-2</v>
      </c>
      <c r="I20" s="35">
        <v>3.105083666741848E-2</v>
      </c>
      <c r="J20" s="36">
        <v>3.3499620854854584E-2</v>
      </c>
    </row>
    <row r="21" spans="1:10">
      <c r="A21" s="34">
        <v>2018</v>
      </c>
      <c r="B21" s="35">
        <v>3.0784409493207932E-2</v>
      </c>
      <c r="C21" s="35">
        <v>3.1699091196060181E-2</v>
      </c>
      <c r="D21" s="35">
        <v>3.148370236158371E-2</v>
      </c>
      <c r="E21" s="36">
        <v>3.1363248825073242E-2</v>
      </c>
      <c r="G21" s="35">
        <v>2.6151373982429504E-2</v>
      </c>
      <c r="H21" s="35">
        <v>3.6719728261232376E-2</v>
      </c>
      <c r="I21" s="35">
        <v>2.8219271451234818E-2</v>
      </c>
      <c r="J21" s="36">
        <v>2.9950471594929695E-2</v>
      </c>
    </row>
    <row r="22" spans="1:10">
      <c r="A22" s="34">
        <v>2019</v>
      </c>
      <c r="B22" s="35">
        <v>3.2752543687820435E-2</v>
      </c>
      <c r="C22" s="35">
        <v>3.2098859548568726E-2</v>
      </c>
      <c r="D22" s="35">
        <v>3.1252093613147736E-2</v>
      </c>
      <c r="E22" s="36">
        <v>3.1527385115623474E-2</v>
      </c>
      <c r="G22" s="35">
        <v>2.7373500168323517E-2</v>
      </c>
      <c r="H22" s="35">
        <v>3.3529508858919144E-2</v>
      </c>
      <c r="I22" s="35">
        <v>2.2900814190506935E-2</v>
      </c>
      <c r="J22" s="36">
        <v>2.6029547676444054E-2</v>
      </c>
    </row>
    <row r="23" spans="1:10">
      <c r="A23" s="34">
        <v>2020</v>
      </c>
      <c r="B23" s="35">
        <v>3.4841757267713547E-2</v>
      </c>
      <c r="C23" s="35">
        <v>3.502032533288002E-2</v>
      </c>
      <c r="D23" s="35">
        <v>3.4486815333366394E-2</v>
      </c>
      <c r="E23" s="36">
        <v>3.4758880734443665E-2</v>
      </c>
      <c r="G23" s="35">
        <v>3.4704610705375671E-2</v>
      </c>
      <c r="H23" s="35">
        <v>3.5723097622394562E-2</v>
      </c>
      <c r="I23" s="35">
        <v>2.3262126371264458E-2</v>
      </c>
      <c r="J23" s="36">
        <v>2.7032027021050453E-2</v>
      </c>
    </row>
    <row r="24" spans="1:10">
      <c r="A24" s="34">
        <v>2021</v>
      </c>
      <c r="B24" s="35">
        <v>3.9406340569257736E-2</v>
      </c>
      <c r="C24" s="35">
        <v>4.4667854905128479E-2</v>
      </c>
      <c r="D24" s="35">
        <v>4.1784681379795074E-2</v>
      </c>
      <c r="E24" s="36">
        <v>4.2232945561408997E-2</v>
      </c>
      <c r="G24" s="35">
        <v>3.7124127149581909E-2</v>
      </c>
      <c r="H24" s="35">
        <v>4.474596306681633E-2</v>
      </c>
      <c r="I24" s="35">
        <v>2.6716474443674088E-2</v>
      </c>
      <c r="J24" s="36">
        <v>3.370131179690361E-2</v>
      </c>
    </row>
    <row r="27" spans="1:10">
      <c r="A27" s="31" t="s">
        <v>101</v>
      </c>
    </row>
    <row r="28" spans="1:10">
      <c r="B28" s="32" t="s">
        <v>41</v>
      </c>
      <c r="C28" s="32" t="s">
        <v>40</v>
      </c>
      <c r="D28" s="32" t="s">
        <v>42</v>
      </c>
      <c r="E28" s="33" t="s">
        <v>43</v>
      </c>
      <c r="G28" s="32" t="s">
        <v>41</v>
      </c>
      <c r="H28" s="32" t="s">
        <v>40</v>
      </c>
      <c r="I28" s="32" t="s">
        <v>42</v>
      </c>
      <c r="J28" s="33" t="s">
        <v>43</v>
      </c>
    </row>
    <row r="29" spans="1:10">
      <c r="A29" s="37">
        <v>2000</v>
      </c>
      <c r="B29" s="38">
        <v>6.6265814006328583E-2</v>
      </c>
      <c r="C29" s="38">
        <v>5.7645000517368317E-2</v>
      </c>
      <c r="D29" s="38">
        <v>6.0999531298875809E-2</v>
      </c>
      <c r="E29" s="36">
        <v>6.1207890510559082E-2</v>
      </c>
      <c r="G29" s="38">
        <v>3.277917206287384E-2</v>
      </c>
      <c r="H29" s="38">
        <v>4.7136906534433365E-2</v>
      </c>
      <c r="I29" s="38">
        <v>6.0954064130783081E-2</v>
      </c>
      <c r="J29" s="36">
        <v>5.1788948476314545E-2</v>
      </c>
    </row>
    <row r="30" spans="1:10">
      <c r="A30" s="37">
        <v>2001</v>
      </c>
      <c r="B30" s="38">
        <v>6.0978848487138748E-2</v>
      </c>
      <c r="C30" s="38">
        <v>5.4119646549224854E-2</v>
      </c>
      <c r="D30" s="38">
        <v>5.9721857309341431E-2</v>
      </c>
      <c r="E30" s="36">
        <v>5.8730226010084152E-2</v>
      </c>
      <c r="G30" s="38">
        <v>3.0226947739720345E-2</v>
      </c>
      <c r="H30" s="38">
        <v>4.0509641170501709E-2</v>
      </c>
      <c r="I30" s="38">
        <v>5.0662662833929062E-2</v>
      </c>
      <c r="J30" s="36">
        <v>4.2712394148111343E-2</v>
      </c>
    </row>
    <row r="31" spans="1:10">
      <c r="A31" s="37">
        <v>2002</v>
      </c>
      <c r="B31" s="38">
        <v>5.8238018304109573E-2</v>
      </c>
      <c r="C31" s="38">
        <v>5.1448769867420197E-2</v>
      </c>
      <c r="D31" s="38">
        <v>5.8820348232984543E-2</v>
      </c>
      <c r="E31" s="36">
        <v>5.7305596768856049E-2</v>
      </c>
      <c r="G31" s="38">
        <v>3.2372616231441498E-2</v>
      </c>
      <c r="H31" s="38">
        <v>4.3366234749555588E-2</v>
      </c>
      <c r="I31" s="38">
        <v>4.4839475303888321E-2</v>
      </c>
      <c r="J31" s="36">
        <v>4.2897436767816544E-2</v>
      </c>
    </row>
    <row r="32" spans="1:10">
      <c r="A32" s="37">
        <v>2003</v>
      </c>
      <c r="B32" s="38">
        <v>6.424984335899353E-2</v>
      </c>
      <c r="C32" s="38">
        <v>5.4276756942272186E-2</v>
      </c>
      <c r="D32" s="38">
        <v>6.1593867838382721E-2</v>
      </c>
      <c r="E32" s="36">
        <v>6.0632828623056412E-2</v>
      </c>
      <c r="G32" s="38">
        <v>3.474048525094986E-2</v>
      </c>
      <c r="H32" s="38">
        <v>4.7486003488302231E-2</v>
      </c>
      <c r="I32" s="38">
        <v>5.9976249933242798E-2</v>
      </c>
      <c r="J32" s="36">
        <v>5.1057450473308563E-2</v>
      </c>
    </row>
    <row r="33" spans="1:10">
      <c r="A33" s="37">
        <v>2004</v>
      </c>
      <c r="B33" s="38">
        <v>6.7083112895488739E-2</v>
      </c>
      <c r="C33" s="38">
        <v>5.7771362364292145E-2</v>
      </c>
      <c r="D33" s="38">
        <v>6.3940711319446564E-2</v>
      </c>
      <c r="E33" s="36">
        <v>6.3170954585075378E-2</v>
      </c>
      <c r="G33" s="38">
        <v>4.1358143091201782E-2</v>
      </c>
      <c r="H33" s="38">
        <v>5.4319176822900772E-2</v>
      </c>
      <c r="I33" s="38">
        <v>7.3414728045463562E-2</v>
      </c>
      <c r="J33" s="36">
        <v>5.8606471866369247E-2</v>
      </c>
    </row>
    <row r="34" spans="1:10">
      <c r="A34" s="37">
        <v>2005</v>
      </c>
      <c r="B34" s="38">
        <v>6.9333702325820923E-2</v>
      </c>
      <c r="C34" s="38">
        <v>5.8591727167367935E-2</v>
      </c>
      <c r="D34" s="38">
        <v>6.419084221124649E-2</v>
      </c>
      <c r="E34" s="36">
        <v>6.3961423933506012E-2</v>
      </c>
      <c r="G34" s="38">
        <v>4.1704338043928146E-2</v>
      </c>
      <c r="H34" s="38">
        <v>5.5246360599994659E-2</v>
      </c>
      <c r="I34" s="38">
        <v>6.4619272947311401E-2</v>
      </c>
      <c r="J34" s="36">
        <v>5.8621160686016083E-2</v>
      </c>
    </row>
    <row r="35" spans="1:10">
      <c r="A35" s="37">
        <v>2006</v>
      </c>
      <c r="B35" s="38">
        <v>7.2838753461837769E-2</v>
      </c>
      <c r="C35" s="38">
        <v>6.2055382877588272E-2</v>
      </c>
      <c r="D35" s="38">
        <v>6.650206446647644E-2</v>
      </c>
      <c r="E35" s="36">
        <v>6.6775411367416382E-2</v>
      </c>
      <c r="G35" s="38">
        <v>5.8553032577037811E-2</v>
      </c>
      <c r="H35" s="38">
        <v>5.6412685662508011E-2</v>
      </c>
      <c r="I35" s="38">
        <v>6.7192696034908295E-2</v>
      </c>
      <c r="J35" s="36">
        <v>6.0919526964426041E-2</v>
      </c>
    </row>
    <row r="36" spans="1:10">
      <c r="A36" s="37">
        <v>2007</v>
      </c>
      <c r="B36" s="38">
        <v>7.9940691590309143E-2</v>
      </c>
      <c r="C36" s="38">
        <v>6.7441947758197784E-2</v>
      </c>
      <c r="D36" s="38">
        <v>6.9634884595870972E-2</v>
      </c>
      <c r="E36" s="36">
        <v>7.0948250591754913E-2</v>
      </c>
      <c r="G36" s="38">
        <v>5.2977655082941055E-2</v>
      </c>
      <c r="H36" s="38">
        <v>5.6445077061653137E-2</v>
      </c>
      <c r="I36" s="38">
        <v>7.9098239541053772E-2</v>
      </c>
      <c r="J36" s="36">
        <v>6.7452773451805115E-2</v>
      </c>
    </row>
    <row r="37" spans="1:10">
      <c r="A37" s="37">
        <v>2008</v>
      </c>
      <c r="B37" s="38">
        <v>7.5853593647480011E-2</v>
      </c>
      <c r="C37" s="38">
        <v>5.8708116412162781E-2</v>
      </c>
      <c r="D37" s="38">
        <v>6.3979238271713257E-2</v>
      </c>
      <c r="E37" s="36">
        <v>6.5222382545471191E-2</v>
      </c>
      <c r="G37" s="38">
        <v>6.3992202281951904E-2</v>
      </c>
      <c r="H37" s="38">
        <v>4.3587639927864075E-2</v>
      </c>
      <c r="I37" s="38">
        <v>6.5131649374961853E-2</v>
      </c>
      <c r="J37" s="36">
        <v>5.515420064330101E-2</v>
      </c>
    </row>
    <row r="38" spans="1:10">
      <c r="A38" s="37">
        <v>2009</v>
      </c>
      <c r="B38" s="38">
        <v>6.9553717970848083E-2</v>
      </c>
      <c r="C38" s="38">
        <v>4.8126731067895889E-2</v>
      </c>
      <c r="D38" s="38">
        <v>5.8676484972238541E-2</v>
      </c>
      <c r="E38" s="36">
        <v>5.8834254741668701E-2</v>
      </c>
      <c r="G38" s="38">
        <v>4.8743709921836853E-2</v>
      </c>
      <c r="H38" s="38">
        <v>3.8617193698883057E-2</v>
      </c>
      <c r="I38" s="38">
        <v>5.330045148730278E-2</v>
      </c>
      <c r="J38" s="36">
        <v>4.6796821057796478E-2</v>
      </c>
    </row>
    <row r="39" spans="1:10">
      <c r="A39" s="37">
        <v>2010</v>
      </c>
      <c r="B39" s="38">
        <v>6.8655490875244141E-2</v>
      </c>
      <c r="C39" s="38">
        <v>5.2455980330705643E-2</v>
      </c>
      <c r="D39" s="38">
        <v>6.3090376555919647E-2</v>
      </c>
      <c r="E39" s="36">
        <v>6.2300283461809158E-2</v>
      </c>
      <c r="G39" s="38">
        <v>4.3151583522558212E-2</v>
      </c>
      <c r="H39" s="38">
        <v>5.1100991666316986E-2</v>
      </c>
      <c r="I39" s="38">
        <v>7.2543099522590637E-2</v>
      </c>
      <c r="J39" s="36">
        <v>5.9959162026643753E-2</v>
      </c>
    </row>
    <row r="40" spans="1:10">
      <c r="A40" s="37">
        <v>2011</v>
      </c>
      <c r="B40" s="38">
        <v>7.0676565170288086E-2</v>
      </c>
      <c r="C40" s="38">
        <v>5.4616130888462067E-2</v>
      </c>
      <c r="D40" s="38">
        <v>6.3525013625621796E-2</v>
      </c>
      <c r="E40" s="36">
        <v>6.3214443624019623E-2</v>
      </c>
      <c r="G40" s="38">
        <v>4.9573801457881927E-2</v>
      </c>
      <c r="H40" s="38">
        <v>4.4318761676549911E-2</v>
      </c>
      <c r="I40" s="38">
        <v>6.395692378282547E-2</v>
      </c>
      <c r="J40" s="36">
        <v>5.0904698669910431E-2</v>
      </c>
    </row>
    <row r="41" spans="1:10">
      <c r="A41" s="37">
        <v>2012</v>
      </c>
      <c r="B41" s="38">
        <v>6.5715119242668152E-2</v>
      </c>
      <c r="C41" s="38">
        <v>5.1260445266962051E-2</v>
      </c>
      <c r="D41" s="38">
        <v>5.8583393692970276E-2</v>
      </c>
      <c r="E41" s="36">
        <v>5.8641955256462097E-2</v>
      </c>
      <c r="G41" s="38">
        <v>4.4245101511478424E-2</v>
      </c>
      <c r="H41" s="38">
        <v>4.2075298726558685E-2</v>
      </c>
      <c r="I41" s="38">
        <v>5.5809199810028076E-2</v>
      </c>
      <c r="J41" s="36">
        <v>4.8360161483287811E-2</v>
      </c>
    </row>
    <row r="42" spans="1:10">
      <c r="A42" s="37">
        <v>2013</v>
      </c>
      <c r="B42" s="38">
        <v>6.1156127601861954E-2</v>
      </c>
      <c r="C42" s="38">
        <v>4.9779176712036133E-2</v>
      </c>
      <c r="D42" s="38">
        <v>5.9037815779447556E-2</v>
      </c>
      <c r="E42" s="36">
        <v>5.7803615927696228E-2</v>
      </c>
      <c r="G42" s="38">
        <v>4.0752310305833817E-2</v>
      </c>
      <c r="H42" s="38">
        <v>4.0870163589715958E-2</v>
      </c>
      <c r="I42" s="38">
        <v>5.6025318801403046E-2</v>
      </c>
      <c r="J42" s="36">
        <v>4.497746005654335E-2</v>
      </c>
    </row>
    <row r="43" spans="1:10">
      <c r="A43" s="37">
        <v>2014</v>
      </c>
      <c r="B43" s="38">
        <v>6.451696902513504E-2</v>
      </c>
      <c r="C43" s="38">
        <v>5.4055966436862946E-2</v>
      </c>
      <c r="D43" s="38">
        <v>6.1380326747894287E-2</v>
      </c>
      <c r="E43" s="36">
        <v>6.052219495177269E-2</v>
      </c>
      <c r="G43" s="38">
        <v>4.4873036444187164E-2</v>
      </c>
      <c r="H43" s="38">
        <v>4.2402267456054688E-2</v>
      </c>
      <c r="I43" s="38">
        <v>5.7096723467111588E-2</v>
      </c>
      <c r="J43" s="36">
        <v>4.6984374523162842E-2</v>
      </c>
    </row>
    <row r="44" spans="1:10">
      <c r="A44" s="37">
        <v>2015</v>
      </c>
      <c r="B44" s="38">
        <v>6.4345136284828186E-2</v>
      </c>
      <c r="C44" s="38">
        <v>5.6237772107124329E-2</v>
      </c>
      <c r="D44" s="38">
        <v>6.3955888152122498E-2</v>
      </c>
      <c r="E44" s="36">
        <v>6.2610335648059845E-2</v>
      </c>
      <c r="G44" s="38">
        <v>3.6518525332212448E-2</v>
      </c>
      <c r="H44" s="38">
        <v>4.8267170786857605E-2</v>
      </c>
      <c r="I44" s="38">
        <v>6.1154130846261978E-2</v>
      </c>
      <c r="J44" s="36">
        <v>5.2197951823472977E-2</v>
      </c>
    </row>
    <row r="45" spans="1:10">
      <c r="A45" s="37">
        <v>2016</v>
      </c>
      <c r="B45" s="38">
        <v>6.313527375459671E-2</v>
      </c>
      <c r="C45" s="38">
        <v>5.6551560759544373E-2</v>
      </c>
      <c r="D45" s="38">
        <v>6.4411833882331848E-2</v>
      </c>
      <c r="E45" s="36">
        <v>6.2783338129520416E-2</v>
      </c>
      <c r="G45" s="38">
        <v>3.5675734281539917E-2</v>
      </c>
      <c r="H45" s="38">
        <v>4.9743786454200745E-2</v>
      </c>
      <c r="I45" s="38">
        <v>6.2947236001491547E-2</v>
      </c>
      <c r="J45" s="36">
        <v>5.4917365312576294E-2</v>
      </c>
    </row>
    <row r="46" spans="1:10">
      <c r="A46" s="37">
        <v>2017</v>
      </c>
      <c r="B46" s="38">
        <v>6.0414619743824005E-2</v>
      </c>
      <c r="C46" s="38">
        <v>5.5499989539384842E-2</v>
      </c>
      <c r="D46" s="38">
        <v>6.0763105750083923E-2</v>
      </c>
      <c r="E46" s="36">
        <v>5.9695065021514893E-2</v>
      </c>
      <c r="G46" s="38">
        <v>4.5659318566322327E-2</v>
      </c>
      <c r="H46" s="38">
        <v>4.2890585958957672E-2</v>
      </c>
      <c r="I46" s="38">
        <v>5.836755782365799E-2</v>
      </c>
      <c r="J46" s="36">
        <v>5.2081044763326645E-2</v>
      </c>
    </row>
    <row r="47" spans="1:10">
      <c r="A47" s="37">
        <v>2018</v>
      </c>
      <c r="B47" s="38">
        <v>6.7097440361976624E-2</v>
      </c>
      <c r="C47" s="38">
        <v>5.8179110288619995E-2</v>
      </c>
      <c r="D47" s="38">
        <v>6.5022140741348267E-2</v>
      </c>
      <c r="E47" s="36">
        <v>6.4250320196151733E-2</v>
      </c>
      <c r="G47" s="38">
        <v>4.5450091361999512E-2</v>
      </c>
      <c r="H47" s="38">
        <v>4.2776525020599365E-2</v>
      </c>
      <c r="I47" s="38">
        <v>5.7723380625247955E-2</v>
      </c>
      <c r="J47" s="36">
        <v>5.0950232893228531E-2</v>
      </c>
    </row>
    <row r="48" spans="1:10">
      <c r="A48" s="37">
        <v>2019</v>
      </c>
      <c r="B48" s="38">
        <v>7.378801703453064E-2</v>
      </c>
      <c r="C48" s="38">
        <v>6.0302235186100006E-2</v>
      </c>
      <c r="D48" s="38">
        <v>6.7119143903255463E-2</v>
      </c>
      <c r="E48" s="36">
        <v>6.7223034799098969E-2</v>
      </c>
      <c r="G48" s="38">
        <v>3.9197526872158051E-2</v>
      </c>
      <c r="H48" s="38">
        <v>4.2040042579174042E-2</v>
      </c>
      <c r="I48" s="38">
        <v>5.3874921053647995E-2</v>
      </c>
      <c r="J48" s="36">
        <v>4.8159144818782806E-2</v>
      </c>
    </row>
    <row r="49" spans="1:10">
      <c r="A49" s="37">
        <v>2020</v>
      </c>
      <c r="B49" s="38">
        <v>8.1274718046188354E-2</v>
      </c>
      <c r="C49" s="38">
        <v>6.4628295600414276E-2</v>
      </c>
      <c r="D49" s="38">
        <v>7.8509315848350525E-2</v>
      </c>
      <c r="E49" s="36">
        <v>7.7055871486663818E-2</v>
      </c>
      <c r="G49" s="38">
        <v>4.3975166976451874E-2</v>
      </c>
      <c r="H49" s="38">
        <v>3.5658411681652069E-2</v>
      </c>
      <c r="I49" s="38">
        <v>4.7045662999153137E-2</v>
      </c>
      <c r="J49" s="36">
        <v>4.0035828948020935E-2</v>
      </c>
    </row>
    <row r="50" spans="1:10">
      <c r="A50" s="37">
        <v>2021</v>
      </c>
      <c r="B50" s="38">
        <v>8.7099999189376831E-2</v>
      </c>
      <c r="C50" s="38">
        <v>7.6294593513011932E-2</v>
      </c>
      <c r="D50" s="38">
        <v>9.3955516815185547E-2</v>
      </c>
      <c r="E50" s="36">
        <v>8.9758165180683136E-2</v>
      </c>
      <c r="G50" s="38">
        <v>4.6731427311897278E-2</v>
      </c>
      <c r="H50" s="38">
        <v>4.3304279446601868E-2</v>
      </c>
      <c r="I50" s="38">
        <v>6.3933387398719788E-2</v>
      </c>
      <c r="J50" s="36">
        <v>5.6613214313983917E-2</v>
      </c>
    </row>
    <row r="53" spans="1:10">
      <c r="A53" s="31" t="s">
        <v>102</v>
      </c>
    </row>
    <row r="54" spans="1:10">
      <c r="B54" s="32" t="s">
        <v>41</v>
      </c>
      <c r="C54" s="32" t="s">
        <v>40</v>
      </c>
      <c r="D54" s="32" t="s">
        <v>42</v>
      </c>
      <c r="E54" s="33" t="s">
        <v>43</v>
      </c>
      <c r="G54" s="32" t="s">
        <v>41</v>
      </c>
      <c r="H54" s="32" t="s">
        <v>40</v>
      </c>
      <c r="I54" s="32" t="s">
        <v>42</v>
      </c>
      <c r="J54" s="33" t="s">
        <v>43</v>
      </c>
    </row>
    <row r="55" spans="1:10">
      <c r="A55" s="37">
        <v>2000</v>
      </c>
      <c r="B55" s="38">
        <v>8.3611033856868744E-2</v>
      </c>
      <c r="C55" s="38">
        <v>6.5187811851501465E-2</v>
      </c>
      <c r="D55" s="38">
        <v>7.6160140335559845E-2</v>
      </c>
      <c r="E55" s="36">
        <v>7.5162336230278015E-2</v>
      </c>
      <c r="G55" s="35">
        <v>9.3110829591751099E-2</v>
      </c>
      <c r="H55" s="35">
        <v>8.13770592212677E-2</v>
      </c>
      <c r="I55" s="35">
        <v>0.10138079524040222</v>
      </c>
      <c r="J55" s="36">
        <v>9.1297701001167297E-2</v>
      </c>
    </row>
    <row r="56" spans="1:10">
      <c r="A56" s="37">
        <v>2001</v>
      </c>
      <c r="B56" s="38">
        <v>7.0217669010162354E-2</v>
      </c>
      <c r="C56" s="38">
        <v>5.4023459553718567E-2</v>
      </c>
      <c r="D56" s="38">
        <v>6.8958163261413574E-2</v>
      </c>
      <c r="E56" s="36">
        <v>6.6131338477134705E-2</v>
      </c>
      <c r="G56" s="35">
        <v>8.0127999186515808E-2</v>
      </c>
      <c r="H56" s="35">
        <v>3.5741057246923447E-2</v>
      </c>
      <c r="I56" s="35">
        <v>7.9746916890144348E-2</v>
      </c>
      <c r="J56" s="36">
        <v>5.8194380253553391E-2</v>
      </c>
    </row>
    <row r="57" spans="1:10">
      <c r="A57" s="37">
        <v>2002</v>
      </c>
      <c r="B57" s="38">
        <v>6.0946635901927948E-2</v>
      </c>
      <c r="C57" s="38">
        <v>4.6988841146230698E-2</v>
      </c>
      <c r="D57" s="38">
        <v>6.4688146114349365E-2</v>
      </c>
      <c r="E57" s="36">
        <v>6.0605965554714203E-2</v>
      </c>
      <c r="G57" s="35">
        <v>8.4182247519493103E-2</v>
      </c>
      <c r="H57" s="35">
        <v>5.2552409470081329E-2</v>
      </c>
      <c r="I57" s="35">
        <v>7.6109558343887329E-2</v>
      </c>
      <c r="J57" s="36">
        <v>6.4000353217124939E-2</v>
      </c>
    </row>
    <row r="58" spans="1:10">
      <c r="A58" s="37">
        <v>2003</v>
      </c>
      <c r="B58" s="38">
        <v>7.8461915254592896E-2</v>
      </c>
      <c r="C58" s="38">
        <v>5.9480801224708557E-2</v>
      </c>
      <c r="D58" s="38">
        <v>7.9328194260597229E-2</v>
      </c>
      <c r="E58" s="36">
        <v>7.5479209423065186E-2</v>
      </c>
      <c r="G58" s="35">
        <v>9.0018555521965027E-2</v>
      </c>
      <c r="H58" s="35">
        <v>7.7796600759029388E-2</v>
      </c>
      <c r="I58" s="35">
        <v>0.13384935259819031</v>
      </c>
      <c r="J58" s="36">
        <v>9.4922423362731934E-2</v>
      </c>
    </row>
    <row r="59" spans="1:10">
      <c r="A59" s="37">
        <v>2004</v>
      </c>
      <c r="B59" s="38">
        <v>8.8755190372467041E-2</v>
      </c>
      <c r="C59" s="38">
        <v>7.1895256638526917E-2</v>
      </c>
      <c r="D59" s="38">
        <v>8.921445906162262E-2</v>
      </c>
      <c r="E59" s="36">
        <v>8.5612192749977112E-2</v>
      </c>
      <c r="G59" s="35">
        <v>9.101518988609314E-2</v>
      </c>
      <c r="H59" s="35">
        <v>9.1369330883026123E-2</v>
      </c>
      <c r="I59" s="35">
        <v>0.15616846084594727</v>
      </c>
      <c r="J59" s="36">
        <v>0.11486673355102539</v>
      </c>
    </row>
    <row r="60" spans="1:10">
      <c r="A60" s="37">
        <v>2005</v>
      </c>
      <c r="B60" s="38">
        <v>9.7316257655620575E-2</v>
      </c>
      <c r="C60" s="38">
        <v>7.2228029370307922E-2</v>
      </c>
      <c r="D60" s="38">
        <v>8.9957699179649353E-2</v>
      </c>
      <c r="E60" s="36">
        <v>8.7887808680534363E-2</v>
      </c>
      <c r="G60" s="35">
        <v>0.12192526459693909</v>
      </c>
      <c r="H60" s="35">
        <v>8.8801093399524689E-2</v>
      </c>
      <c r="I60" s="35">
        <v>0.1443580836057663</v>
      </c>
      <c r="J60" s="36">
        <v>0.10786979645490646</v>
      </c>
    </row>
    <row r="61" spans="1:10">
      <c r="A61" s="37">
        <v>2006</v>
      </c>
      <c r="B61" s="38">
        <v>0.10970912873744965</v>
      </c>
      <c r="C61" s="38">
        <v>8.529169112443924E-2</v>
      </c>
      <c r="D61" s="38">
        <v>9.7556650638580322E-2</v>
      </c>
      <c r="E61" s="36">
        <v>9.7327038645744324E-2</v>
      </c>
      <c r="G61" s="35">
        <v>0.11390426754951477</v>
      </c>
      <c r="H61" s="35">
        <v>8.1753864884376526E-2</v>
      </c>
      <c r="I61" s="35">
        <v>0.12464862316846848</v>
      </c>
      <c r="J61" s="36">
        <v>0.10121417045593262</v>
      </c>
    </row>
    <row r="62" spans="1:10">
      <c r="A62" s="37">
        <v>2007</v>
      </c>
      <c r="B62" s="38">
        <v>0.1190093532204628</v>
      </c>
      <c r="C62" s="38">
        <v>9.3985199928283691E-2</v>
      </c>
      <c r="D62" s="38">
        <v>0.10305864363908768</v>
      </c>
      <c r="E62" s="36">
        <v>0.10419922322034836</v>
      </c>
      <c r="G62" s="35">
        <v>0.13410842418670654</v>
      </c>
      <c r="H62" s="35">
        <v>8.1640645861625671E-2</v>
      </c>
      <c r="I62" s="35">
        <v>0.14230415225028992</v>
      </c>
      <c r="J62" s="36">
        <v>0.10980919748544693</v>
      </c>
    </row>
    <row r="63" spans="1:10">
      <c r="A63" s="37">
        <v>2008</v>
      </c>
      <c r="B63" s="38">
        <v>0.10486392676830292</v>
      </c>
      <c r="C63" s="38">
        <v>7.1046747267246246E-2</v>
      </c>
      <c r="D63" s="38">
        <v>8.4093526005744934E-2</v>
      </c>
      <c r="E63" s="36">
        <v>8.5808850824832916E-2</v>
      </c>
      <c r="G63" s="35">
        <v>0.15580672025680542</v>
      </c>
      <c r="H63" s="35">
        <v>6.0304254293441772E-2</v>
      </c>
      <c r="I63" s="35">
        <v>0.11464615166187286</v>
      </c>
      <c r="J63" s="36">
        <v>9.1685742139816284E-2</v>
      </c>
    </row>
    <row r="64" spans="1:10">
      <c r="A64" s="37">
        <v>2009</v>
      </c>
      <c r="B64" s="38">
        <v>9.2009991407394409E-2</v>
      </c>
      <c r="C64" s="38">
        <v>5.0033591687679291E-2</v>
      </c>
      <c r="D64" s="38">
        <v>7.5241781771183014E-2</v>
      </c>
      <c r="E64" s="36">
        <v>7.4327908456325531E-2</v>
      </c>
      <c r="G64" s="35">
        <v>0.10074478387832642</v>
      </c>
      <c r="H64" s="35">
        <v>5.2021652460098267E-2</v>
      </c>
      <c r="I64" s="35">
        <v>8.4319107234477997E-2</v>
      </c>
      <c r="J64" s="36">
        <v>7.6888605952262878E-2</v>
      </c>
    </row>
    <row r="65" spans="1:10">
      <c r="A65" s="37">
        <v>2010</v>
      </c>
      <c r="B65" s="38">
        <v>9.3061640858650208E-2</v>
      </c>
      <c r="C65" s="38">
        <v>6.2493465840816498E-2</v>
      </c>
      <c r="D65" s="38">
        <v>8.6894825100898743E-2</v>
      </c>
      <c r="E65" s="36">
        <v>8.4249965846538544E-2</v>
      </c>
      <c r="G65" s="35">
        <v>9.8014190793037415E-2</v>
      </c>
      <c r="H65" s="35">
        <v>8.2010552287101746E-2</v>
      </c>
      <c r="I65" s="35">
        <v>0.12052497267723083</v>
      </c>
      <c r="J65" s="36">
        <v>0.10142583400011063</v>
      </c>
    </row>
    <row r="66" spans="1:10">
      <c r="A66" s="37">
        <v>2011</v>
      </c>
      <c r="B66" s="38">
        <v>9.8694406449794769E-2</v>
      </c>
      <c r="C66" s="38">
        <v>6.8776175379753113E-2</v>
      </c>
      <c r="D66" s="38">
        <v>8.837561309337616E-2</v>
      </c>
      <c r="E66" s="36">
        <v>8.6781390011310577E-2</v>
      </c>
      <c r="G66" s="35">
        <v>0.11604390293359756</v>
      </c>
      <c r="H66" s="35">
        <v>6.3371852040290833E-2</v>
      </c>
      <c r="I66" s="35">
        <v>0.10506624728441238</v>
      </c>
      <c r="J66" s="36">
        <v>8.3432242274284363E-2</v>
      </c>
    </row>
    <row r="67" spans="1:10">
      <c r="A67" s="37">
        <v>2012</v>
      </c>
      <c r="B67" s="38">
        <v>8.5360333323478699E-2</v>
      </c>
      <c r="C67" s="38">
        <v>6.0614507645368576E-2</v>
      </c>
      <c r="D67" s="38">
        <v>7.676389068365097E-2</v>
      </c>
      <c r="E67" s="36">
        <v>7.575148344039917E-2</v>
      </c>
      <c r="G67" s="35">
        <v>0.10638534277677536</v>
      </c>
      <c r="H67" s="35">
        <v>5.2918691188097E-2</v>
      </c>
      <c r="I67" s="35">
        <v>9.1079555451869965E-2</v>
      </c>
      <c r="J67" s="36">
        <v>7.6070927083492279E-2</v>
      </c>
    </row>
    <row r="68" spans="1:10">
      <c r="A68" s="37">
        <v>2013</v>
      </c>
      <c r="B68" s="38">
        <v>8.023294061422348E-2</v>
      </c>
      <c r="C68" s="38">
        <v>6.0670346021652222E-2</v>
      </c>
      <c r="D68" s="38">
        <v>8.3489470183849335E-2</v>
      </c>
      <c r="E68" s="36">
        <v>7.8960999846458435E-2</v>
      </c>
      <c r="G68" s="35">
        <v>8.3646513521671295E-2</v>
      </c>
      <c r="H68" s="35">
        <v>5.8011624962091446E-2</v>
      </c>
      <c r="I68" s="35">
        <v>8.4208488464355469E-2</v>
      </c>
      <c r="J68" s="36">
        <v>7.0760831236839294E-2</v>
      </c>
    </row>
    <row r="69" spans="1:10">
      <c r="A69" s="37">
        <v>2014</v>
      </c>
      <c r="B69" s="38">
        <v>8.372180163860321E-2</v>
      </c>
      <c r="C69" s="38">
        <v>6.9178298115730286E-2</v>
      </c>
      <c r="D69" s="38">
        <v>8.6659267544746399E-2</v>
      </c>
      <c r="E69" s="36">
        <v>8.2962296903133392E-2</v>
      </c>
      <c r="G69" s="35">
        <v>0.10135708749294281</v>
      </c>
      <c r="H69" s="35">
        <v>6.4485520124435425E-2</v>
      </c>
      <c r="I69" s="35">
        <v>9.4439283013343811E-2</v>
      </c>
      <c r="J69" s="36">
        <v>8.0069027841091156E-2</v>
      </c>
    </row>
    <row r="70" spans="1:10">
      <c r="A70" s="37">
        <v>2015</v>
      </c>
      <c r="B70" s="38">
        <v>7.9441949725151062E-2</v>
      </c>
      <c r="C70" s="38">
        <v>7.2351723909378052E-2</v>
      </c>
      <c r="D70" s="38">
        <v>8.9740946888923645E-2</v>
      </c>
      <c r="E70" s="36">
        <v>8.5022628307342529E-2</v>
      </c>
      <c r="G70" s="35">
        <v>6.4454235136508942E-2</v>
      </c>
      <c r="H70" s="35">
        <v>7.3537915945053101E-2</v>
      </c>
      <c r="I70" s="35">
        <v>0.10670644044876099</v>
      </c>
      <c r="J70" s="36">
        <v>8.875226229429245E-2</v>
      </c>
    </row>
    <row r="71" spans="1:10">
      <c r="A71" s="37">
        <v>2016</v>
      </c>
      <c r="B71" s="38">
        <v>8.3864353597164154E-2</v>
      </c>
      <c r="C71" s="38">
        <v>7.6133124530315399E-2</v>
      </c>
      <c r="D71" s="38">
        <v>9.5522440969944E-2</v>
      </c>
      <c r="E71" s="36">
        <v>9.0249709784984589E-2</v>
      </c>
      <c r="G71" s="35">
        <v>0.10036376863718033</v>
      </c>
      <c r="H71" s="35">
        <v>6.869235634803772E-2</v>
      </c>
      <c r="I71" s="35">
        <v>0.10908812284469604</v>
      </c>
      <c r="J71" s="36">
        <v>8.8045664131641388E-2</v>
      </c>
    </row>
    <row r="72" spans="1:10">
      <c r="A72" s="37">
        <v>2017</v>
      </c>
      <c r="B72" s="38">
        <v>8.1526011228561401E-2</v>
      </c>
      <c r="C72" s="38">
        <v>7.5204655528068542E-2</v>
      </c>
      <c r="D72" s="38">
        <v>8.9816533029079437E-2</v>
      </c>
      <c r="E72" s="36">
        <v>8.5679925978183746E-2</v>
      </c>
      <c r="G72" s="35">
        <v>0.10451968759298325</v>
      </c>
      <c r="H72" s="35">
        <v>6.32520392537117E-2</v>
      </c>
      <c r="I72" s="35">
        <v>0.10596147179603577</v>
      </c>
      <c r="J72" s="36">
        <v>8.7397940456867218E-2</v>
      </c>
    </row>
    <row r="73" spans="1:10">
      <c r="A73" s="37">
        <v>2018</v>
      </c>
      <c r="B73" s="38">
        <v>0.10518337041139603</v>
      </c>
      <c r="C73" s="38">
        <v>9.1394655406475067E-2</v>
      </c>
      <c r="D73" s="38">
        <v>0.10899017006158829</v>
      </c>
      <c r="E73" s="36">
        <v>0.1051768958568573</v>
      </c>
      <c r="G73" s="35">
        <v>9.5578424632549286E-2</v>
      </c>
      <c r="H73" s="35">
        <v>6.5759062767028809E-2</v>
      </c>
      <c r="I73" s="35">
        <v>0.12553435564041138</v>
      </c>
      <c r="J73" s="36">
        <v>9.3407869338989258E-2</v>
      </c>
    </row>
    <row r="74" spans="1:10">
      <c r="A74" s="37">
        <v>2019</v>
      </c>
      <c r="B74" s="38">
        <v>0.11966872960329056</v>
      </c>
      <c r="C74" s="38">
        <v>9.3389928340911865E-2</v>
      </c>
      <c r="D74" s="38">
        <v>0.11432521045207977</v>
      </c>
      <c r="E74" s="36">
        <v>0.11199158430099487</v>
      </c>
      <c r="G74" s="35">
        <v>7.9646512866020203E-2</v>
      </c>
      <c r="H74" s="35">
        <v>6.238643079996109E-2</v>
      </c>
      <c r="I74" s="35">
        <v>0.11712148785591125</v>
      </c>
      <c r="J74" s="36">
        <v>8.5692718625068665E-2</v>
      </c>
    </row>
    <row r="75" spans="1:10">
      <c r="A75" s="37">
        <v>2020</v>
      </c>
      <c r="B75" s="38">
        <v>0.1369425356388092</v>
      </c>
      <c r="C75" s="38">
        <v>0.10404417663812637</v>
      </c>
      <c r="D75" s="38">
        <v>0.13917064666748047</v>
      </c>
      <c r="E75" s="36">
        <v>0.13375745713710785</v>
      </c>
      <c r="G75" s="35">
        <v>7.6340228319168091E-2</v>
      </c>
      <c r="H75" s="35">
        <v>6.2135383486747742E-2</v>
      </c>
      <c r="I75" s="35">
        <v>9.6367180347442627E-2</v>
      </c>
      <c r="J75" s="36">
        <v>8.209247887134552E-2</v>
      </c>
    </row>
    <row r="76" spans="1:10">
      <c r="A76" s="37">
        <v>2021</v>
      </c>
      <c r="B76" s="38">
        <v>0.14442425966262817</v>
      </c>
      <c r="C76" s="38">
        <v>0.12634631991386414</v>
      </c>
      <c r="D76" s="38">
        <v>0.16642478108406067</v>
      </c>
      <c r="E76" s="36">
        <v>0.15571314096450806</v>
      </c>
      <c r="G76" s="35">
        <v>0.12048937380313873</v>
      </c>
      <c r="H76" s="35">
        <v>7.5621180236339569E-2</v>
      </c>
      <c r="I76" s="35">
        <v>0.14241760969161987</v>
      </c>
      <c r="J76" s="36">
        <v>0.10907799005508423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A2AB0-C3ED-4FB0-B446-21B135257441}">
  <sheetPr codeName="Sheet12"/>
  <dimension ref="A4:AC7"/>
  <sheetViews>
    <sheetView zoomScale="55" zoomScaleNormal="55" workbookViewId="0">
      <selection activeCell="C11" sqref="C11"/>
    </sheetView>
  </sheetViews>
  <sheetFormatPr defaultColWidth="8.85546875" defaultRowHeight="15"/>
  <cols>
    <col min="1" max="16384" width="8.85546875" style="5"/>
  </cols>
  <sheetData>
    <row r="4" spans="1:29">
      <c r="B4" s="39" t="s">
        <v>7</v>
      </c>
      <c r="C4" s="39" t="s">
        <v>8</v>
      </c>
      <c r="D4" s="39" t="s">
        <v>9</v>
      </c>
      <c r="E4" s="39" t="s">
        <v>10</v>
      </c>
      <c r="F4" s="39" t="s">
        <v>11</v>
      </c>
      <c r="G4" s="39" t="s">
        <v>12</v>
      </c>
      <c r="H4" s="39" t="s">
        <v>13</v>
      </c>
      <c r="I4" s="39" t="s">
        <v>14</v>
      </c>
      <c r="J4" s="39" t="s">
        <v>15</v>
      </c>
      <c r="K4" s="39" t="s">
        <v>16</v>
      </c>
      <c r="L4" s="39" t="s">
        <v>17</v>
      </c>
      <c r="M4" s="39" t="s">
        <v>18</v>
      </c>
      <c r="N4" s="39" t="s">
        <v>19</v>
      </c>
      <c r="O4" s="39" t="s">
        <v>20</v>
      </c>
      <c r="P4" s="39" t="s">
        <v>21</v>
      </c>
      <c r="Q4" s="39" t="s">
        <v>22</v>
      </c>
      <c r="R4" s="39" t="s">
        <v>23</v>
      </c>
      <c r="S4" s="39" t="s">
        <v>24</v>
      </c>
      <c r="T4" s="39" t="s">
        <v>25</v>
      </c>
      <c r="U4" s="39" t="s">
        <v>26</v>
      </c>
      <c r="V4" s="39" t="s">
        <v>27</v>
      </c>
      <c r="W4" s="39" t="s">
        <v>28</v>
      </c>
      <c r="X4" s="39" t="s">
        <v>29</v>
      </c>
      <c r="Y4" s="39" t="s">
        <v>30</v>
      </c>
      <c r="Z4" s="39" t="s">
        <v>31</v>
      </c>
      <c r="AA4" s="39" t="s">
        <v>32</v>
      </c>
      <c r="AB4" s="39" t="s">
        <v>33</v>
      </c>
      <c r="AC4" s="39" t="s">
        <v>103</v>
      </c>
    </row>
    <row r="5" spans="1:29">
      <c r="A5" s="5" t="s">
        <v>104</v>
      </c>
      <c r="B5" s="5">
        <v>1.47</v>
      </c>
      <c r="C5" s="5">
        <v>2.0699999999999998</v>
      </c>
      <c r="D5" s="5">
        <v>1.63</v>
      </c>
      <c r="E5" s="5">
        <v>0.94</v>
      </c>
      <c r="F5" s="5">
        <v>1.1200000000000001</v>
      </c>
      <c r="G5" s="5">
        <v>2.5499999999999998</v>
      </c>
      <c r="H5" s="5">
        <v>2.4700000000000002</v>
      </c>
      <c r="I5" s="5">
        <v>1.64</v>
      </c>
      <c r="J5" s="5">
        <v>1.59</v>
      </c>
      <c r="K5" s="5">
        <v>2.1</v>
      </c>
      <c r="L5" s="5">
        <v>2.78</v>
      </c>
      <c r="M5" s="5">
        <v>1.8</v>
      </c>
      <c r="N5" s="5">
        <v>1.82</v>
      </c>
      <c r="O5" s="5">
        <v>4.49</v>
      </c>
      <c r="P5" s="5">
        <v>-0.05</v>
      </c>
      <c r="Q5" s="5">
        <v>2.19</v>
      </c>
      <c r="R5" s="5">
        <v>3.53</v>
      </c>
      <c r="S5" s="5">
        <v>2.84</v>
      </c>
      <c r="T5" s="5">
        <v>1.1100000000000001</v>
      </c>
      <c r="U5" s="5">
        <v>0.34</v>
      </c>
      <c r="V5" s="5">
        <v>0.56000000000000005</v>
      </c>
      <c r="W5" s="5">
        <v>1.97</v>
      </c>
      <c r="X5" s="5">
        <v>2.13</v>
      </c>
      <c r="Y5" s="5">
        <v>2.06</v>
      </c>
      <c r="Z5" s="5">
        <v>1.44</v>
      </c>
      <c r="AA5" s="5">
        <v>0.74</v>
      </c>
      <c r="AB5" s="5">
        <v>2.44</v>
      </c>
      <c r="AC5" s="5">
        <v>9.59</v>
      </c>
    </row>
    <row r="6" spans="1:29">
      <c r="A6" s="5" t="s">
        <v>105</v>
      </c>
      <c r="B6" s="5">
        <v>1.3</v>
      </c>
      <c r="C6" s="5">
        <v>1.8</v>
      </c>
      <c r="D6" s="5">
        <v>1.5</v>
      </c>
      <c r="E6" s="5">
        <v>0.9</v>
      </c>
      <c r="F6" s="5">
        <v>1.1000000000000001</v>
      </c>
      <c r="G6" s="5">
        <v>2.7</v>
      </c>
      <c r="H6" s="5">
        <v>2.4</v>
      </c>
      <c r="I6" s="5">
        <v>1.5</v>
      </c>
      <c r="J6" s="5">
        <v>1.5</v>
      </c>
      <c r="K6" s="5">
        <v>1.9</v>
      </c>
      <c r="L6" s="5">
        <v>2.5</v>
      </c>
      <c r="M6" s="5">
        <v>2.2999999999999998</v>
      </c>
      <c r="N6" s="5">
        <v>1.8</v>
      </c>
      <c r="O6" s="5">
        <v>4.5</v>
      </c>
      <c r="P6" s="5">
        <v>0</v>
      </c>
      <c r="Q6" s="5">
        <v>2.2999999999999998</v>
      </c>
      <c r="R6" s="5">
        <v>3.4</v>
      </c>
      <c r="S6" s="5">
        <v>2.6</v>
      </c>
      <c r="T6" s="5">
        <v>1.2</v>
      </c>
      <c r="U6" s="5">
        <v>0.5</v>
      </c>
      <c r="V6" s="5">
        <v>0.6</v>
      </c>
      <c r="W6" s="5">
        <v>1.8</v>
      </c>
      <c r="X6" s="5">
        <v>2.2000000000000002</v>
      </c>
      <c r="Y6" s="5">
        <v>2.2999999999999998</v>
      </c>
      <c r="Z6" s="5">
        <v>1.2</v>
      </c>
      <c r="AA6" s="5">
        <v>0.4</v>
      </c>
      <c r="AB6" s="5">
        <v>3.2</v>
      </c>
      <c r="AC6" s="5">
        <v>10.3</v>
      </c>
    </row>
    <row r="7" spans="1:29">
      <c r="A7" s="5" t="s">
        <v>106</v>
      </c>
      <c r="B7" s="40">
        <v>1.0106277011608711</v>
      </c>
      <c r="C7" s="40">
        <v>0.47662326340349725</v>
      </c>
      <c r="D7" s="40">
        <v>0.75761191337744282</v>
      </c>
      <c r="E7" s="40">
        <v>1.8056351387112812</v>
      </c>
      <c r="F7" s="40">
        <v>0.59890027159354986</v>
      </c>
      <c r="G7" s="40">
        <v>2.0146157470952719</v>
      </c>
      <c r="H7" s="40">
        <v>1.9828091825156324</v>
      </c>
      <c r="I7" s="40">
        <v>1.6399979239281048</v>
      </c>
      <c r="J7" s="40">
        <v>1.8501047262279968</v>
      </c>
      <c r="K7" s="40">
        <v>1.915000137888434</v>
      </c>
      <c r="L7" s="40">
        <v>2.0830739472903481</v>
      </c>
      <c r="M7" s="40">
        <v>2.2647042767886427</v>
      </c>
      <c r="N7" s="40">
        <v>1.9316994892430106</v>
      </c>
      <c r="O7" s="40">
        <v>1.9088537080858448</v>
      </c>
      <c r="P7" s="40">
        <v>0.53317370419085908</v>
      </c>
      <c r="Q7" s="40">
        <v>1.8920744761017128</v>
      </c>
      <c r="R7" s="40">
        <v>1.8073103476064167</v>
      </c>
      <c r="S7" s="40">
        <v>1.9611109508733238</v>
      </c>
      <c r="T7" s="40">
        <v>1.2712703014928106</v>
      </c>
      <c r="U7" s="40">
        <v>0.98265381968045684</v>
      </c>
      <c r="V7" s="40">
        <v>1.3303747921292519</v>
      </c>
      <c r="W7" s="40">
        <v>1.9208467365203985</v>
      </c>
      <c r="X7" s="40">
        <v>1.8302699102931586</v>
      </c>
      <c r="Y7" s="40">
        <v>1.5498373544746036</v>
      </c>
      <c r="Z7" s="40">
        <v>1.747441436251429</v>
      </c>
      <c r="AA7" s="40">
        <v>1.5056577083568667</v>
      </c>
      <c r="AB7" s="40">
        <v>2.8214308834297208</v>
      </c>
      <c r="AC7" s="40">
        <v>5.9004511214957978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4D1FC-57D2-4A30-B19A-B22A68C4C665}">
  <sheetPr codeName="Sheet13"/>
  <dimension ref="P3:T41"/>
  <sheetViews>
    <sheetView zoomScale="40" zoomScaleNormal="40" workbookViewId="0">
      <selection activeCell="W89" sqref="W89"/>
    </sheetView>
  </sheetViews>
  <sheetFormatPr defaultColWidth="8.85546875" defaultRowHeight="15"/>
  <cols>
    <col min="1" max="15" width="8.85546875" style="5"/>
    <col min="16" max="16" width="13.85546875" style="5" bestFit="1" customWidth="1"/>
    <col min="17" max="17" width="17.7109375" style="5" bestFit="1" customWidth="1"/>
    <col min="18" max="18" width="10.7109375" style="5" bestFit="1" customWidth="1"/>
    <col min="19" max="19" width="14.5703125" style="5" bestFit="1" customWidth="1"/>
    <col min="20" max="20" width="9.5703125" style="5" bestFit="1" customWidth="1"/>
    <col min="21" max="16384" width="8.85546875" style="5"/>
  </cols>
  <sheetData>
    <row r="3" spans="16:20">
      <c r="Q3" s="41"/>
      <c r="R3" s="41"/>
      <c r="S3" s="41"/>
      <c r="T3" s="41"/>
    </row>
    <row r="4" spans="16:20">
      <c r="Q4" s="54" t="s">
        <v>107</v>
      </c>
      <c r="R4" s="54"/>
      <c r="S4" s="54"/>
      <c r="T4" s="54"/>
    </row>
    <row r="5" spans="16:20">
      <c r="Q5" s="42" t="s">
        <v>108</v>
      </c>
      <c r="R5" s="28" t="s">
        <v>109</v>
      </c>
      <c r="S5" s="28" t="s">
        <v>110</v>
      </c>
      <c r="T5" s="28" t="s">
        <v>111</v>
      </c>
    </row>
    <row r="6" spans="16:20">
      <c r="P6" s="5">
        <v>2010</v>
      </c>
      <c r="Q6" s="41">
        <v>1.8920778602700781</v>
      </c>
      <c r="R6" s="43">
        <v>2.285649498618155</v>
      </c>
      <c r="S6" s="43">
        <v>-0.3861619384793859</v>
      </c>
      <c r="T6" s="43">
        <v>-7.4096998686908897E-3</v>
      </c>
    </row>
    <row r="7" spans="16:20">
      <c r="P7" s="5">
        <v>2011</v>
      </c>
      <c r="Q7" s="41">
        <v>1.807299467587183</v>
      </c>
      <c r="R7" s="43">
        <v>0.28246422297109752</v>
      </c>
      <c r="S7" s="43">
        <v>1.4432541812877206</v>
      </c>
      <c r="T7" s="43">
        <v>8.1581063328364942E-2</v>
      </c>
    </row>
    <row r="8" spans="16:20">
      <c r="P8" s="5">
        <v>2012</v>
      </c>
      <c r="Q8" s="41">
        <v>1.9611193413830881</v>
      </c>
      <c r="R8" s="43">
        <v>4.1616643667678449E-2</v>
      </c>
      <c r="S8" s="43">
        <v>1.3748351962501726</v>
      </c>
      <c r="T8" s="43">
        <v>0.54466750146523724</v>
      </c>
    </row>
    <row r="9" spans="16:20">
      <c r="P9" s="5">
        <v>2013</v>
      </c>
      <c r="Q9" s="41">
        <v>1.2712581549833821</v>
      </c>
      <c r="R9" s="43">
        <v>0.52064849699968829</v>
      </c>
      <c r="S9" s="43">
        <v>0.74293596766782632</v>
      </c>
      <c r="T9" s="43">
        <v>7.6736903158676709E-3</v>
      </c>
    </row>
    <row r="10" spans="16:20">
      <c r="P10" s="5">
        <v>2014</v>
      </c>
      <c r="Q10" s="41">
        <v>0.98264555450166391</v>
      </c>
      <c r="R10" s="43">
        <v>1.1660079690193454</v>
      </c>
      <c r="S10" s="43">
        <v>-0.15500208878521313</v>
      </c>
      <c r="T10" s="43">
        <v>-2.8360325732468484E-2</v>
      </c>
    </row>
    <row r="11" spans="16:20">
      <c r="P11" s="5">
        <v>2015</v>
      </c>
      <c r="Q11" s="41">
        <v>1.3303861283518024</v>
      </c>
      <c r="R11" s="43">
        <v>1.8470176976109423</v>
      </c>
      <c r="S11" s="43">
        <v>-0.55511769377938824</v>
      </c>
      <c r="T11" s="43">
        <v>3.8486124520248445E-2</v>
      </c>
    </row>
    <row r="12" spans="16:20">
      <c r="P12" s="5">
        <v>2016</v>
      </c>
      <c r="Q12" s="41">
        <v>1.9208506949504816</v>
      </c>
      <c r="R12" s="43">
        <v>1.0953975615003584</v>
      </c>
      <c r="S12" s="43">
        <v>0.24858356392957401</v>
      </c>
      <c r="T12" s="43">
        <v>0.57686956952054924</v>
      </c>
    </row>
    <row r="13" spans="16:20">
      <c r="P13" s="5">
        <v>2017</v>
      </c>
      <c r="Q13" s="41">
        <v>1.8302727960121077</v>
      </c>
      <c r="R13" s="43">
        <v>0.69483489075260474</v>
      </c>
      <c r="S13" s="43">
        <v>0.90992042295258069</v>
      </c>
      <c r="T13" s="43">
        <v>0.22551748230692226</v>
      </c>
    </row>
    <row r="14" spans="16:20">
      <c r="P14" s="5">
        <v>2018</v>
      </c>
      <c r="Q14" s="41">
        <v>1.5498315248537484</v>
      </c>
      <c r="R14" s="43">
        <v>0.6383489545320763</v>
      </c>
      <c r="S14" s="43">
        <v>0.73633081611516293</v>
      </c>
      <c r="T14" s="43">
        <v>0.17515175420650905</v>
      </c>
    </row>
    <row r="15" spans="16:20">
      <c r="P15" s="5">
        <v>2019</v>
      </c>
      <c r="Q15" s="41">
        <v>1.7474432186712126</v>
      </c>
      <c r="R15" s="43">
        <v>1.0422654852020619</v>
      </c>
      <c r="S15" s="43">
        <v>0.63858291174628246</v>
      </c>
      <c r="T15" s="43">
        <v>6.6594821722868333E-2</v>
      </c>
    </row>
    <row r="16" spans="16:20">
      <c r="P16" s="5">
        <v>2020</v>
      </c>
      <c r="Q16" s="41">
        <v>1.5056548610434122</v>
      </c>
      <c r="R16" s="43">
        <v>1.1249148943747667</v>
      </c>
      <c r="S16" s="43">
        <v>1.8110404857695448</v>
      </c>
      <c r="T16" s="43">
        <v>-1.4303005191008993</v>
      </c>
    </row>
    <row r="17" spans="16:20">
      <c r="P17" s="5">
        <v>2021</v>
      </c>
      <c r="Q17" s="41">
        <v>2.8214378773520932</v>
      </c>
      <c r="R17" s="43">
        <v>1.7418291346274839</v>
      </c>
      <c r="S17" s="43">
        <v>-0.21289323273881489</v>
      </c>
      <c r="T17" s="43">
        <v>1.2925019754634242</v>
      </c>
    </row>
    <row r="18" spans="16:20">
      <c r="P18" s="5">
        <v>2022</v>
      </c>
      <c r="Q18" s="41">
        <v>5.9004519438329393</v>
      </c>
      <c r="R18" s="43">
        <v>2.4605448956359677</v>
      </c>
      <c r="S18" s="43">
        <v>2.9172763878307619</v>
      </c>
      <c r="T18" s="43">
        <v>0.52263066036620887</v>
      </c>
    </row>
    <row r="20" spans="16:20">
      <c r="P20" s="5" t="s">
        <v>112</v>
      </c>
      <c r="Q20" s="43">
        <v>2.1765527332854955</v>
      </c>
      <c r="R20" s="43">
        <v>1.3123512759172897</v>
      </c>
      <c r="S20" s="43">
        <v>0.70430239700449904</v>
      </c>
      <c r="T20" s="43">
        <v>0.15989906036370696</v>
      </c>
    </row>
    <row r="28" spans="16:20">
      <c r="P28" s="7"/>
      <c r="Q28" s="7" t="s">
        <v>113</v>
      </c>
      <c r="R28" s="7" t="s">
        <v>114</v>
      </c>
    </row>
    <row r="29" spans="16:20">
      <c r="P29" s="5">
        <v>2010</v>
      </c>
      <c r="Q29" s="44">
        <v>1.208010276221877</v>
      </c>
      <c r="R29" s="38">
        <v>0.6238258305993184</v>
      </c>
    </row>
    <row r="30" spans="16:20">
      <c r="P30" s="5">
        <v>2011</v>
      </c>
      <c r="Q30" s="44">
        <v>0.15629076865064237</v>
      </c>
      <c r="R30" s="38">
        <v>0.6238258305993184</v>
      </c>
    </row>
    <row r="31" spans="16:20">
      <c r="P31" s="5">
        <v>2012</v>
      </c>
      <c r="Q31" s="44">
        <v>2.1220862386848997E-2</v>
      </c>
      <c r="R31" s="38">
        <v>0.6238258305993184</v>
      </c>
    </row>
    <row r="32" spans="16:20">
      <c r="P32" s="5">
        <v>2013</v>
      </c>
      <c r="Q32" s="44">
        <v>0.40955371256320022</v>
      </c>
      <c r="R32" s="38">
        <v>0.6238258305993184</v>
      </c>
    </row>
    <row r="33" spans="16:18">
      <c r="P33" s="5">
        <v>2014</v>
      </c>
      <c r="Q33" s="44">
        <v>1.1866007673648626</v>
      </c>
      <c r="R33" s="38">
        <v>0.6238258305993184</v>
      </c>
    </row>
    <row r="34" spans="16:18">
      <c r="P34" s="5">
        <v>2015</v>
      </c>
      <c r="Q34" s="44">
        <v>1.3883320475531324</v>
      </c>
      <c r="R34" s="38">
        <v>0.6238258305993184</v>
      </c>
    </row>
    <row r="35" spans="16:18">
      <c r="P35" s="5">
        <v>2016</v>
      </c>
      <c r="Q35" s="44">
        <v>0.57026689496478389</v>
      </c>
      <c r="R35" s="38">
        <v>0.6238258305993184</v>
      </c>
    </row>
    <row r="36" spans="16:18">
      <c r="P36" s="5">
        <v>2017</v>
      </c>
      <c r="Q36" s="44">
        <v>0.37963460543507321</v>
      </c>
      <c r="R36" s="38">
        <v>0.6238258305993184</v>
      </c>
    </row>
    <row r="37" spans="16:18">
      <c r="P37" s="5">
        <v>2018</v>
      </c>
      <c r="Q37" s="44">
        <v>0.41188280422435902</v>
      </c>
      <c r="R37" s="38">
        <v>0.6238258305993184</v>
      </c>
    </row>
    <row r="38" spans="16:18">
      <c r="P38" s="5">
        <v>2019</v>
      </c>
      <c r="Q38" s="44">
        <v>0.59645170387545954</v>
      </c>
      <c r="R38" s="38">
        <v>0.6238258305993184</v>
      </c>
    </row>
    <row r="39" spans="16:18">
      <c r="P39" s="5">
        <v>2020</v>
      </c>
      <c r="Q39" s="44">
        <v>0.7471266646030722</v>
      </c>
      <c r="R39" s="38">
        <v>0.6238258305993184</v>
      </c>
    </row>
    <row r="40" spans="16:18">
      <c r="P40" s="5">
        <v>2021</v>
      </c>
      <c r="Q40" s="44">
        <v>0.6173551254164712</v>
      </c>
      <c r="R40" s="38">
        <v>0.6238258305993184</v>
      </c>
    </row>
    <row r="41" spans="16:18">
      <c r="P41" s="5">
        <v>2022</v>
      </c>
      <c r="Q41" s="44">
        <v>0.41700956453135613</v>
      </c>
      <c r="R41" s="38">
        <v>0.6238258305993184</v>
      </c>
    </row>
  </sheetData>
  <mergeCells count="1">
    <mergeCell ref="Q4:T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BAB5E-F523-41A7-9347-EFFE157C0CAE}">
  <sheetPr codeName="Sheet14"/>
  <dimension ref="A6:K57"/>
  <sheetViews>
    <sheetView topLeftCell="A4" zoomScale="80" zoomScaleNormal="80" workbookViewId="0">
      <selection activeCell="N44" sqref="N44"/>
    </sheetView>
  </sheetViews>
  <sheetFormatPr defaultColWidth="8.85546875" defaultRowHeight="15"/>
  <cols>
    <col min="1" max="16384" width="8.85546875" style="5"/>
  </cols>
  <sheetData>
    <row r="6" spans="1:6">
      <c r="C6" s="5" t="s">
        <v>108</v>
      </c>
      <c r="D6" s="5" t="s">
        <v>109</v>
      </c>
      <c r="E6" s="5" t="s">
        <v>115</v>
      </c>
      <c r="F6" s="5" t="s">
        <v>111</v>
      </c>
    </row>
    <row r="7" spans="1:6">
      <c r="A7" s="7" t="s">
        <v>53</v>
      </c>
    </row>
    <row r="9" spans="1:6">
      <c r="B9" s="45" t="s">
        <v>116</v>
      </c>
      <c r="C9" s="5">
        <v>0.85449813041788369</v>
      </c>
      <c r="D9" s="5">
        <v>1.0546430689137327</v>
      </c>
      <c r="E9" s="5">
        <v>-0.86599445818925302</v>
      </c>
      <c r="F9" s="5">
        <v>0.665849519693404</v>
      </c>
    </row>
    <row r="10" spans="1:6">
      <c r="B10" s="45" t="s">
        <v>117</v>
      </c>
      <c r="C10" s="5">
        <v>-4.3352553070560407E-2</v>
      </c>
      <c r="D10" s="5">
        <v>-0.32148223373199469</v>
      </c>
      <c r="E10" s="5">
        <v>0.54794926546730405</v>
      </c>
      <c r="F10" s="5">
        <v>-0.26981958480586976</v>
      </c>
    </row>
    <row r="11" spans="1:6">
      <c r="B11" s="45" t="s">
        <v>118</v>
      </c>
      <c r="C11" s="5">
        <v>0.99426298647671596</v>
      </c>
      <c r="D11" s="5">
        <v>0.66370892558451</v>
      </c>
      <c r="E11" s="5">
        <v>-0.42750047910979616</v>
      </c>
      <c r="F11" s="5">
        <v>0.75805454000200212</v>
      </c>
    </row>
    <row r="12" spans="1:6">
      <c r="B12" s="45" t="s">
        <v>119</v>
      </c>
      <c r="C12" s="5">
        <v>1.7813272767587296</v>
      </c>
      <c r="D12" s="5">
        <v>0.83640066544056879</v>
      </c>
      <c r="E12" s="5">
        <v>0.8819648152479711</v>
      </c>
      <c r="F12" s="5">
        <v>6.2961796070189577E-2</v>
      </c>
    </row>
    <row r="13" spans="1:6">
      <c r="B13" s="45" t="s">
        <v>120</v>
      </c>
      <c r="C13" s="5">
        <v>2.2754995049619477</v>
      </c>
      <c r="D13" s="5">
        <v>0.62582465801795517</v>
      </c>
      <c r="E13" s="5">
        <v>1.018518153613343</v>
      </c>
      <c r="F13" s="5">
        <v>0.63115669333064983</v>
      </c>
    </row>
    <row r="14" spans="1:6">
      <c r="B14" s="45" t="s">
        <v>121</v>
      </c>
      <c r="C14" s="5">
        <v>0.93803304791307029</v>
      </c>
      <c r="D14" s="5">
        <v>0.93261352410262111</v>
      </c>
      <c r="E14" s="5">
        <v>0.74526003231793114</v>
      </c>
      <c r="F14" s="5">
        <v>-0.73984050850748195</v>
      </c>
    </row>
    <row r="15" spans="1:6">
      <c r="B15" s="45" t="s">
        <v>122</v>
      </c>
      <c r="C15" s="5">
        <v>1.6254427114632233</v>
      </c>
      <c r="D15" s="5">
        <v>0.34712895357777634</v>
      </c>
      <c r="E15" s="5">
        <v>0.94643479574862266</v>
      </c>
      <c r="F15" s="5">
        <v>0.33187896213682433</v>
      </c>
    </row>
    <row r="16" spans="1:6">
      <c r="B16" s="45" t="s">
        <v>123</v>
      </c>
      <c r="C16" s="5">
        <v>0.72126547229425331</v>
      </c>
      <c r="D16" s="5">
        <v>0.15671911339534342</v>
      </c>
      <c r="E16" s="5">
        <v>0.81360336858130611</v>
      </c>
      <c r="F16" s="5">
        <v>-0.24905700968239622</v>
      </c>
    </row>
    <row r="17" spans="1:11">
      <c r="B17" s="45" t="s">
        <v>124</v>
      </c>
      <c r="C17" s="5">
        <v>2.019806566419041</v>
      </c>
      <c r="D17" s="5">
        <v>-0.75543058553683262</v>
      </c>
      <c r="E17" s="5">
        <v>1.9397192005744992</v>
      </c>
      <c r="F17" s="5">
        <v>0.83551795138137452</v>
      </c>
    </row>
    <row r="18" spans="1:11">
      <c r="B18" s="45" t="s">
        <v>125</v>
      </c>
      <c r="C18" s="5">
        <v>-0.52817617642001802</v>
      </c>
      <c r="D18" s="5">
        <v>-0.19340935867787465</v>
      </c>
      <c r="E18" s="5">
        <v>0.49655345636480591</v>
      </c>
      <c r="F18" s="5">
        <v>-0.83132027410694931</v>
      </c>
      <c r="H18" s="46"/>
      <c r="I18" s="46"/>
      <c r="J18" s="46"/>
      <c r="K18" s="47"/>
    </row>
    <row r="20" spans="1:11">
      <c r="A20" s="7" t="s">
        <v>88</v>
      </c>
    </row>
    <row r="22" spans="1:11">
      <c r="B22" s="45" t="s">
        <v>116</v>
      </c>
      <c r="C22" s="5">
        <v>1.514163979621987</v>
      </c>
      <c r="D22" s="5">
        <v>1.5836237854248791</v>
      </c>
      <c r="E22" s="5">
        <v>0.4559059510227621</v>
      </c>
      <c r="F22" s="5">
        <v>-0.52536575682565434</v>
      </c>
    </row>
    <row r="23" spans="1:11">
      <c r="B23" s="45" t="s">
        <v>117</v>
      </c>
      <c r="C23" s="5">
        <v>6.6964451350284948E-2</v>
      </c>
      <c r="D23" s="5">
        <v>-5.7137791386071293E-2</v>
      </c>
      <c r="E23" s="5">
        <v>-0.32258855608244508</v>
      </c>
      <c r="F23" s="5">
        <v>0.4466907988188013</v>
      </c>
    </row>
    <row r="24" spans="1:11">
      <c r="B24" s="45" t="s">
        <v>118</v>
      </c>
      <c r="C24" s="5">
        <v>1.9516629622221704</v>
      </c>
      <c r="D24" s="5">
        <v>0.10888481958686168</v>
      </c>
      <c r="E24" s="5">
        <v>0.61027243882857496</v>
      </c>
      <c r="F24" s="5">
        <v>1.2325057038067337</v>
      </c>
    </row>
    <row r="25" spans="1:11">
      <c r="B25" s="45" t="s">
        <v>119</v>
      </c>
      <c r="C25" s="5">
        <v>1.2219415664084852</v>
      </c>
      <c r="D25" s="5">
        <v>1.3213874429874874</v>
      </c>
      <c r="E25" s="5">
        <v>0.66557451394488754</v>
      </c>
      <c r="F25" s="5">
        <v>-0.76502039052389004</v>
      </c>
    </row>
    <row r="26" spans="1:11">
      <c r="B26" s="45" t="s">
        <v>120</v>
      </c>
      <c r="C26" s="5">
        <v>1.3122114520065298</v>
      </c>
      <c r="D26" s="5">
        <v>-0.92131614479256596</v>
      </c>
      <c r="E26" s="5">
        <v>0.15471014091682295</v>
      </c>
      <c r="F26" s="5">
        <v>2.0788174558822727</v>
      </c>
    </row>
    <row r="27" spans="1:11">
      <c r="B27" s="45" t="s">
        <v>121</v>
      </c>
      <c r="C27" s="5">
        <v>1.3401968868105687</v>
      </c>
      <c r="D27" s="5">
        <v>1.4098058104197699</v>
      </c>
      <c r="E27" s="5">
        <v>0.69317431215340364</v>
      </c>
      <c r="F27" s="5">
        <v>-0.76278323576260465</v>
      </c>
    </row>
    <row r="28" spans="1:11">
      <c r="B28" s="45" t="s">
        <v>122</v>
      </c>
      <c r="C28" s="5">
        <v>0.63819922569221932</v>
      </c>
      <c r="D28" s="5">
        <v>0.53091470095643123</v>
      </c>
      <c r="E28" s="5">
        <v>0.47978973686826154</v>
      </c>
      <c r="F28" s="5">
        <v>-0.3725052121324734</v>
      </c>
    </row>
    <row r="29" spans="1:11">
      <c r="B29" s="45" t="s">
        <v>123</v>
      </c>
      <c r="C29" s="5">
        <v>2.5779120118538579</v>
      </c>
      <c r="D29" s="5">
        <v>0.71668335966097341</v>
      </c>
      <c r="E29" s="5">
        <v>1.1479245104681624</v>
      </c>
      <c r="F29" s="5">
        <v>0.71330414172472201</v>
      </c>
    </row>
    <row r="30" spans="1:11">
      <c r="B30" s="45" t="s">
        <v>124</v>
      </c>
      <c r="C30" s="5">
        <v>1.8119502442206969</v>
      </c>
      <c r="D30" s="5">
        <v>1.6550774642069741</v>
      </c>
      <c r="E30" s="5">
        <v>0.98481408855244335</v>
      </c>
      <c r="F30" s="5">
        <v>-0.8279413085387205</v>
      </c>
    </row>
    <row r="31" spans="1:11">
      <c r="B31" s="45" t="s">
        <v>125</v>
      </c>
      <c r="C31" s="5">
        <v>1.9223081982865917</v>
      </c>
      <c r="D31" s="5">
        <v>2.5659402626811444E-2</v>
      </c>
      <c r="E31" s="5">
        <v>0.90125359368290292</v>
      </c>
      <c r="F31" s="5">
        <v>0.99539520197687736</v>
      </c>
    </row>
    <row r="33" spans="1:6">
      <c r="A33" s="7" t="s">
        <v>89</v>
      </c>
    </row>
    <row r="35" spans="1:6">
      <c r="B35" s="45" t="s">
        <v>116</v>
      </c>
      <c r="C35" s="5">
        <v>0.93995914093155486</v>
      </c>
      <c r="D35" s="5">
        <v>0.83898680354516708</v>
      </c>
      <c r="E35" s="5">
        <v>0.38827405860898412</v>
      </c>
      <c r="F35" s="5">
        <v>-0.2873017212225964</v>
      </c>
    </row>
    <row r="36" spans="1:6">
      <c r="B36" s="45" t="s">
        <v>117</v>
      </c>
      <c r="C36" s="5">
        <v>0.43512824133785255</v>
      </c>
      <c r="D36" s="5">
        <v>-1.2703645612970385</v>
      </c>
      <c r="E36" s="5">
        <v>0.13522692586832397</v>
      </c>
      <c r="F36" s="5">
        <v>1.5702658767665669</v>
      </c>
    </row>
    <row r="37" spans="1:6">
      <c r="B37" s="45" t="s">
        <v>118</v>
      </c>
      <c r="C37" s="5">
        <v>1.9545336216598819E-2</v>
      </c>
      <c r="D37" s="5">
        <v>-1.1658216719530938</v>
      </c>
      <c r="E37" s="5">
        <v>0.39653204214276605</v>
      </c>
      <c r="F37" s="5">
        <v>0.7888349660269266</v>
      </c>
    </row>
    <row r="38" spans="1:6">
      <c r="B38" s="45" t="s">
        <v>119</v>
      </c>
      <c r="C38" s="5">
        <v>0.21358025309842843</v>
      </c>
      <c r="D38" s="5">
        <v>-0.63410548303566938</v>
      </c>
      <c r="E38" s="5">
        <v>0.44900958289406456</v>
      </c>
      <c r="F38" s="5">
        <v>0.39867615324003325</v>
      </c>
    </row>
    <row r="39" spans="1:6">
      <c r="B39" s="45" t="s">
        <v>120</v>
      </c>
      <c r="C39" s="5">
        <v>0.88799800009391527</v>
      </c>
      <c r="D39" s="5">
        <v>0.10165570006290452</v>
      </c>
      <c r="E39" s="5">
        <v>0.90867624485153231</v>
      </c>
      <c r="F39" s="5">
        <v>-0.12233394482052148</v>
      </c>
    </row>
    <row r="40" spans="1:6">
      <c r="B40" s="45" t="s">
        <v>121</v>
      </c>
      <c r="C40" s="5">
        <v>1.0293531663292894</v>
      </c>
      <c r="D40" s="5">
        <v>0.48405661452723792</v>
      </c>
      <c r="E40" s="5">
        <v>0.54943878292913473</v>
      </c>
      <c r="F40" s="5">
        <v>-4.1422311270831545E-3</v>
      </c>
    </row>
    <row r="41" spans="1:6">
      <c r="B41" s="45" t="s">
        <v>122</v>
      </c>
      <c r="C41" s="5">
        <v>1.4469710279293442</v>
      </c>
      <c r="D41" s="5">
        <v>1.1544318023648361</v>
      </c>
      <c r="E41" s="5">
        <v>0.66936479818642947</v>
      </c>
      <c r="F41" s="5">
        <v>-0.37682557262192135</v>
      </c>
    </row>
    <row r="42" spans="1:6">
      <c r="B42" s="45" t="s">
        <v>123</v>
      </c>
      <c r="C42" s="5">
        <v>1.0108085772583455</v>
      </c>
      <c r="D42" s="5">
        <v>-7.2991810739886823E-2</v>
      </c>
      <c r="E42" s="5">
        <v>0.75143660482694619</v>
      </c>
      <c r="F42" s="5">
        <v>0.33236378317128606</v>
      </c>
    </row>
    <row r="43" spans="1:6">
      <c r="B43" s="45" t="s">
        <v>124</v>
      </c>
      <c r="C43" s="5">
        <v>1.779468267895854</v>
      </c>
      <c r="D43" s="5">
        <v>0.96084145995270187</v>
      </c>
      <c r="E43" s="5">
        <v>0.7265466920283814</v>
      </c>
      <c r="F43" s="5">
        <v>9.2080115914770916E-2</v>
      </c>
    </row>
    <row r="44" spans="1:6">
      <c r="B44" s="45" t="s">
        <v>125</v>
      </c>
      <c r="C44" s="5">
        <v>1.8386095389421144</v>
      </c>
      <c r="D44" s="5">
        <v>0.37059577977931935</v>
      </c>
      <c r="E44" s="5">
        <v>0.49387460800836808</v>
      </c>
      <c r="F44" s="5">
        <v>0.97413915115442695</v>
      </c>
    </row>
    <row r="46" spans="1:6">
      <c r="A46" s="7" t="s">
        <v>126</v>
      </c>
    </row>
    <row r="48" spans="1:6">
      <c r="B48" s="45" t="s">
        <v>116</v>
      </c>
      <c r="C48" s="5">
        <v>1.2017545656530204</v>
      </c>
      <c r="D48" s="5">
        <v>1.4750292400440141</v>
      </c>
      <c r="E48" s="5">
        <v>-1.3483894441428521</v>
      </c>
      <c r="F48" s="5">
        <v>1.0751147697518584</v>
      </c>
    </row>
    <row r="49" spans="2:6">
      <c r="B49" s="45" t="s">
        <v>117</v>
      </c>
      <c r="C49" s="5">
        <v>0.47442135439501665</v>
      </c>
      <c r="D49" s="5">
        <v>0.31201122167752549</v>
      </c>
      <c r="E49" s="5">
        <v>-0.56407885095413979</v>
      </c>
      <c r="F49" s="5">
        <v>0.72648898367163095</v>
      </c>
    </row>
    <row r="50" spans="2:6">
      <c r="B50" s="45" t="s">
        <v>118</v>
      </c>
      <c r="C50" s="5">
        <v>0.89764182889614508</v>
      </c>
      <c r="D50" s="5">
        <v>0.16948010666925251</v>
      </c>
      <c r="E50" s="5">
        <v>-0.10847982024825616</v>
      </c>
      <c r="F50" s="5">
        <v>0.83664154247514877</v>
      </c>
    </row>
    <row r="51" spans="2:6">
      <c r="B51" s="45" t="s">
        <v>119</v>
      </c>
      <c r="C51" s="5">
        <v>0.53059838531219294</v>
      </c>
      <c r="D51" s="5">
        <v>1.0763726620291978</v>
      </c>
      <c r="E51" s="5">
        <v>0.53208640166008747</v>
      </c>
      <c r="F51" s="5">
        <v>-1.0778606783770923</v>
      </c>
    </row>
    <row r="52" spans="2:6">
      <c r="B52" s="45" t="s">
        <v>120</v>
      </c>
      <c r="C52" s="5">
        <v>2.5472482663224092</v>
      </c>
      <c r="D52" s="5">
        <v>0.11468999180082244</v>
      </c>
      <c r="E52" s="5">
        <v>0.79237121293416601</v>
      </c>
      <c r="F52" s="5">
        <v>1.640187061587421</v>
      </c>
    </row>
    <row r="53" spans="2:6">
      <c r="B53" s="45" t="s">
        <v>121</v>
      </c>
      <c r="C53" s="5">
        <v>0.47260214545939483</v>
      </c>
      <c r="D53" s="5">
        <v>1.2096127288429042</v>
      </c>
      <c r="E53" s="5">
        <v>-0.34745235195282326</v>
      </c>
      <c r="F53" s="5">
        <v>-0.38955823143068613</v>
      </c>
    </row>
    <row r="54" spans="2:6">
      <c r="B54" s="45" t="s">
        <v>122</v>
      </c>
      <c r="C54" s="5">
        <v>2.4506223682266501</v>
      </c>
      <c r="D54" s="5">
        <v>1.302709315688968</v>
      </c>
      <c r="E54" s="5">
        <v>1.2963710451419479</v>
      </c>
      <c r="F54" s="5">
        <v>-0.14845799260426579</v>
      </c>
    </row>
    <row r="55" spans="2:6">
      <c r="B55" s="45" t="s">
        <v>123</v>
      </c>
      <c r="C55" s="5">
        <v>1.5014551383350938</v>
      </c>
      <c r="D55" s="5">
        <v>0.36579965942421583</v>
      </c>
      <c r="E55" s="5">
        <v>0.48637048919991188</v>
      </c>
      <c r="F55" s="5">
        <v>0.64928498971096604</v>
      </c>
    </row>
    <row r="56" spans="2:6">
      <c r="B56" s="45" t="s">
        <v>124</v>
      </c>
      <c r="C56" s="5">
        <v>2.6800471451971211</v>
      </c>
      <c r="D56" s="5">
        <v>1.4225731066172538</v>
      </c>
      <c r="E56" s="5">
        <v>1.030018197225997</v>
      </c>
      <c r="F56" s="5">
        <v>0.22745584135387018</v>
      </c>
    </row>
    <row r="57" spans="2:6">
      <c r="B57" s="45" t="s">
        <v>125</v>
      </c>
      <c r="C57" s="5">
        <v>1.6708378972380182</v>
      </c>
      <c r="D57" s="5">
        <v>0.86393383769566368</v>
      </c>
      <c r="E57" s="5">
        <v>0.65182194196333365</v>
      </c>
      <c r="F57" s="5">
        <v>0.15508211757902093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27FB6-2A7D-45B1-8BD7-06B1510415F8}">
  <sheetPr codeName="Sheet2"/>
  <dimension ref="A42:AA71"/>
  <sheetViews>
    <sheetView topLeftCell="A4" workbookViewId="0">
      <selection activeCell="M27" sqref="M27"/>
    </sheetView>
  </sheetViews>
  <sheetFormatPr defaultColWidth="8.85546875" defaultRowHeight="15"/>
  <cols>
    <col min="1" max="5" width="8.85546875" style="5"/>
    <col min="6" max="6" width="3.7109375" style="6" customWidth="1"/>
    <col min="7" max="11" width="8.85546875" style="5"/>
    <col min="12" max="12" width="4.85546875" style="6" customWidth="1"/>
    <col min="13" max="14" width="8.85546875" style="5"/>
    <col min="15" max="19" width="10.5703125" style="5" bestFit="1" customWidth="1"/>
    <col min="20" max="20" width="5" style="6" customWidth="1"/>
    <col min="21" max="16384" width="8.85546875" style="5"/>
  </cols>
  <sheetData>
    <row r="42" spans="1:27">
      <c r="B42" s="53"/>
      <c r="C42" s="53"/>
      <c r="D42" s="53"/>
      <c r="E42" s="53"/>
      <c r="H42" s="53"/>
      <c r="I42" s="53"/>
      <c r="J42" s="53"/>
      <c r="K42" s="53"/>
      <c r="M42" s="53" t="s">
        <v>34</v>
      </c>
      <c r="N42" s="53"/>
      <c r="O42" s="53"/>
      <c r="P42" s="53"/>
      <c r="Q42" s="53"/>
      <c r="R42" s="53"/>
      <c r="S42" s="53"/>
      <c r="U42" s="53" t="s">
        <v>35</v>
      </c>
      <c r="V42" s="53"/>
      <c r="W42" s="53"/>
      <c r="X42" s="53"/>
      <c r="Y42" s="53"/>
      <c r="Z42" s="53"/>
      <c r="AA42" s="53"/>
    </row>
    <row r="43" spans="1:27">
      <c r="B43" s="7" t="s">
        <v>36</v>
      </c>
      <c r="C43" s="7" t="s">
        <v>37</v>
      </c>
      <c r="D43" s="7" t="s">
        <v>38</v>
      </c>
      <c r="E43" s="7" t="s">
        <v>39</v>
      </c>
      <c r="H43" s="7" t="s">
        <v>36</v>
      </c>
      <c r="I43" s="7" t="s">
        <v>37</v>
      </c>
      <c r="J43" s="7" t="s">
        <v>38</v>
      </c>
      <c r="K43" s="7" t="s">
        <v>39</v>
      </c>
      <c r="N43" s="7"/>
      <c r="O43" s="7"/>
      <c r="P43" s="7"/>
      <c r="Q43" s="7"/>
      <c r="R43" s="7"/>
      <c r="S43" s="7"/>
      <c r="U43" s="7"/>
      <c r="V43" s="7"/>
      <c r="W43" s="7"/>
      <c r="X43" s="7"/>
      <c r="Y43" s="7"/>
      <c r="Z43" s="7"/>
      <c r="AA43" s="7"/>
    </row>
    <row r="44" spans="1:27" ht="90">
      <c r="B44" s="9" t="s">
        <v>40</v>
      </c>
      <c r="C44" s="9" t="s">
        <v>41</v>
      </c>
      <c r="D44" s="9" t="s">
        <v>42</v>
      </c>
      <c r="E44" s="9" t="s">
        <v>43</v>
      </c>
      <c r="F44" s="10"/>
      <c r="G44" s="8"/>
      <c r="H44" s="9" t="s">
        <v>40</v>
      </c>
      <c r="I44" s="9" t="s">
        <v>41</v>
      </c>
      <c r="J44" s="9" t="s">
        <v>42</v>
      </c>
      <c r="K44" s="9" t="s">
        <v>43</v>
      </c>
      <c r="N44" s="9" t="s">
        <v>44</v>
      </c>
      <c r="O44" s="9" t="s">
        <v>45</v>
      </c>
      <c r="P44" s="9" t="s">
        <v>46</v>
      </c>
      <c r="Q44" s="9" t="s">
        <v>47</v>
      </c>
      <c r="R44" s="9" t="s">
        <v>48</v>
      </c>
      <c r="S44" s="9" t="s">
        <v>49</v>
      </c>
      <c r="U44" s="7"/>
      <c r="V44" s="9" t="s">
        <v>44</v>
      </c>
      <c r="W44" s="9" t="s">
        <v>45</v>
      </c>
      <c r="X44" s="9" t="s">
        <v>46</v>
      </c>
      <c r="Y44" s="9" t="s">
        <v>47</v>
      </c>
      <c r="Z44" s="9" t="s">
        <v>48</v>
      </c>
      <c r="AA44" s="9" t="s">
        <v>49</v>
      </c>
    </row>
    <row r="45" spans="1:27">
      <c r="A45" s="5" t="s">
        <v>7</v>
      </c>
      <c r="B45" s="12">
        <v>35.633577659803244</v>
      </c>
      <c r="C45" s="12">
        <v>42.993008942976068</v>
      </c>
      <c r="D45" s="12">
        <v>53.891191463534618</v>
      </c>
      <c r="E45" s="12">
        <v>43.084586081790718</v>
      </c>
      <c r="G45" s="5" t="s">
        <v>7</v>
      </c>
      <c r="H45" s="7"/>
      <c r="I45" s="7"/>
      <c r="J45" s="7"/>
      <c r="K45" s="7"/>
      <c r="M45" s="5" t="s">
        <v>7</v>
      </c>
      <c r="N45" s="12">
        <v>61.024454060581668</v>
      </c>
      <c r="O45" s="12">
        <v>45.614921902643673</v>
      </c>
      <c r="P45" s="12">
        <v>28.19350846975804</v>
      </c>
      <c r="Q45" s="12">
        <v>89.139579120437318</v>
      </c>
      <c r="R45" s="12">
        <v>41.119843318201809</v>
      </c>
      <c r="S45" s="12">
        <v>39.291618851263301</v>
      </c>
      <c r="U45" s="7" t="s">
        <v>7</v>
      </c>
      <c r="V45" s="7"/>
      <c r="W45" s="7"/>
      <c r="X45" s="7"/>
      <c r="Y45" s="7"/>
      <c r="Z45" s="7"/>
      <c r="AA45" s="7"/>
    </row>
    <row r="46" spans="1:27">
      <c r="A46" s="5" t="s">
        <v>8</v>
      </c>
      <c r="B46" s="12">
        <v>35.645153833113284</v>
      </c>
      <c r="C46" s="12">
        <v>43.07267144319345</v>
      </c>
      <c r="D46" s="12">
        <v>53.457640992060242</v>
      </c>
      <c r="E46" s="12">
        <v>42.783302163831074</v>
      </c>
      <c r="G46" s="5" t="s">
        <v>8</v>
      </c>
      <c r="H46" s="7"/>
      <c r="I46" s="7"/>
      <c r="J46" s="7"/>
      <c r="K46" s="7"/>
      <c r="M46" s="5" t="s">
        <v>8</v>
      </c>
      <c r="N46" s="12">
        <v>63.433672782737418</v>
      </c>
      <c r="O46" s="12">
        <v>46.063178516039507</v>
      </c>
      <c r="P46" s="12">
        <v>23.285204991087344</v>
      </c>
      <c r="Q46" s="12">
        <v>88.188716983351966</v>
      </c>
      <c r="R46" s="12">
        <v>39.062369889249737</v>
      </c>
      <c r="S46" s="12">
        <v>42.723512678661805</v>
      </c>
      <c r="U46" s="7" t="s">
        <v>8</v>
      </c>
      <c r="V46" s="7"/>
      <c r="W46" s="7"/>
      <c r="X46" s="7"/>
      <c r="Y46" s="7"/>
      <c r="Z46" s="7"/>
      <c r="AA46" s="7"/>
    </row>
    <row r="47" spans="1:27">
      <c r="A47" s="5" t="s">
        <v>9</v>
      </c>
      <c r="B47" s="12">
        <v>37.698564755756259</v>
      </c>
      <c r="C47" s="12">
        <v>43.933940707469915</v>
      </c>
      <c r="D47" s="12">
        <v>52.795759437358328</v>
      </c>
      <c r="E47" s="12">
        <v>42.746362576445826</v>
      </c>
      <c r="G47" s="5" t="s">
        <v>9</v>
      </c>
      <c r="H47" s="7"/>
      <c r="I47" s="7"/>
      <c r="J47" s="7"/>
      <c r="K47" s="7"/>
      <c r="M47" s="5" t="s">
        <v>9</v>
      </c>
      <c r="N47" s="12">
        <v>62.938482806289962</v>
      </c>
      <c r="O47" s="12">
        <v>49.063487120167281</v>
      </c>
      <c r="P47" s="12">
        <v>26.693160566390596</v>
      </c>
      <c r="Q47" s="12">
        <v>87.79830638953041</v>
      </c>
      <c r="R47" s="12">
        <v>36.548022978466086</v>
      </c>
      <c r="S47" s="12">
        <v>40.651001479548817</v>
      </c>
      <c r="U47" s="7" t="s">
        <v>9</v>
      </c>
      <c r="V47" s="7"/>
      <c r="W47" s="7"/>
      <c r="X47" s="7"/>
      <c r="Y47" s="7"/>
      <c r="Z47" s="7"/>
      <c r="AA47" s="7"/>
    </row>
    <row r="48" spans="1:27">
      <c r="A48" s="5" t="s">
        <v>10</v>
      </c>
      <c r="B48" s="12">
        <v>38.20447083164666</v>
      </c>
      <c r="C48" s="12">
        <v>44.09804280932584</v>
      </c>
      <c r="D48" s="12">
        <v>52.940081746065729</v>
      </c>
      <c r="E48" s="12">
        <v>42.923150477261316</v>
      </c>
      <c r="G48" s="5" t="s">
        <v>10</v>
      </c>
      <c r="H48" s="7"/>
      <c r="I48" s="7"/>
      <c r="J48" s="7"/>
      <c r="K48" s="7"/>
      <c r="M48" s="5" t="s">
        <v>10</v>
      </c>
      <c r="N48" s="12">
        <v>61.455038409399009</v>
      </c>
      <c r="O48" s="12">
        <v>49.684596686401122</v>
      </c>
      <c r="P48" s="12">
        <v>28.381136016710862</v>
      </c>
      <c r="Q48" s="12">
        <v>87.595930054083624</v>
      </c>
      <c r="R48" s="12">
        <v>34.089996840118545</v>
      </c>
      <c r="S48" s="12">
        <v>40.859078669253257</v>
      </c>
      <c r="U48" s="7" t="s">
        <v>10</v>
      </c>
      <c r="V48" s="7"/>
      <c r="W48" s="7"/>
      <c r="X48" s="7"/>
      <c r="Y48" s="7"/>
      <c r="Z48" s="7"/>
      <c r="AA48" s="7"/>
    </row>
    <row r="49" spans="1:27">
      <c r="A49" s="5" t="s">
        <v>11</v>
      </c>
      <c r="B49" s="12">
        <v>35.868362568079284</v>
      </c>
      <c r="C49" s="12">
        <v>42.688577586206897</v>
      </c>
      <c r="D49" s="12">
        <v>52.33509483057761</v>
      </c>
      <c r="E49" s="12">
        <v>42.201312440615901</v>
      </c>
      <c r="G49" s="5" t="s">
        <v>11</v>
      </c>
      <c r="H49" s="7"/>
      <c r="I49" s="7"/>
      <c r="J49" s="7"/>
      <c r="K49" s="7"/>
      <c r="M49" s="5" t="s">
        <v>11</v>
      </c>
      <c r="N49" s="12">
        <v>61.507397196443122</v>
      </c>
      <c r="O49" s="12">
        <v>47.796083586013232</v>
      </c>
      <c r="P49" s="12">
        <v>23.746345091013559</v>
      </c>
      <c r="Q49" s="12">
        <v>87.068124307427681</v>
      </c>
      <c r="R49" s="12">
        <v>38.035855844868586</v>
      </c>
      <c r="S49" s="12">
        <v>42.385270170244269</v>
      </c>
      <c r="U49" s="7" t="s">
        <v>11</v>
      </c>
      <c r="V49" s="7"/>
      <c r="W49" s="7"/>
      <c r="X49" s="7"/>
      <c r="Y49" s="7"/>
      <c r="Z49" s="7"/>
      <c r="AA49" s="7"/>
    </row>
    <row r="50" spans="1:27">
      <c r="A50" s="5" t="s">
        <v>12</v>
      </c>
      <c r="B50" s="12">
        <v>38.657105171259474</v>
      </c>
      <c r="C50" s="12">
        <v>43.256188538487621</v>
      </c>
      <c r="D50" s="12">
        <v>52.323563094982461</v>
      </c>
      <c r="E50" s="12">
        <v>42.909186818262533</v>
      </c>
      <c r="G50" s="5" t="s">
        <v>12</v>
      </c>
      <c r="H50" s="7"/>
      <c r="I50" s="7"/>
      <c r="J50" s="7"/>
      <c r="K50" s="7"/>
      <c r="M50" s="5" t="s">
        <v>12</v>
      </c>
      <c r="N50" s="12">
        <v>60.413171140939603</v>
      </c>
      <c r="O50" s="12">
        <v>49.429893008280963</v>
      </c>
      <c r="P50" s="12">
        <v>30.204327829299547</v>
      </c>
      <c r="Q50" s="12">
        <v>88.050012642485981</v>
      </c>
      <c r="R50" s="12">
        <v>40.741940937781791</v>
      </c>
      <c r="S50" s="12">
        <v>40.136070244810135</v>
      </c>
      <c r="U50" s="7" t="s">
        <v>12</v>
      </c>
      <c r="V50" s="7"/>
      <c r="W50" s="7"/>
      <c r="X50" s="7"/>
      <c r="Y50" s="7"/>
      <c r="Z50" s="7"/>
      <c r="AA50" s="7"/>
    </row>
    <row r="51" spans="1:27">
      <c r="A51" s="5" t="s">
        <v>13</v>
      </c>
      <c r="B51" s="12">
        <v>36.633876578730629</v>
      </c>
      <c r="C51" s="12">
        <v>42.733635925316307</v>
      </c>
      <c r="D51" s="12">
        <v>51.394724283455119</v>
      </c>
      <c r="E51" s="12">
        <v>41.833928621198446</v>
      </c>
      <c r="G51" s="5" t="s">
        <v>13</v>
      </c>
      <c r="H51" s="7"/>
      <c r="I51" s="7"/>
      <c r="J51" s="7"/>
      <c r="K51" s="7"/>
      <c r="M51" s="5" t="s">
        <v>13</v>
      </c>
      <c r="N51" s="12">
        <v>64.204492927798839</v>
      </c>
      <c r="O51" s="12">
        <v>48.547176429323038</v>
      </c>
      <c r="P51" s="12">
        <v>23.284609323492052</v>
      </c>
      <c r="Q51" s="12">
        <v>87.951646725052413</v>
      </c>
      <c r="R51" s="12">
        <v>37.032395330875389</v>
      </c>
      <c r="S51" s="12">
        <v>39.835028323450494</v>
      </c>
      <c r="U51" s="7" t="s">
        <v>13</v>
      </c>
      <c r="V51" s="7"/>
      <c r="W51" s="7"/>
      <c r="X51" s="7"/>
      <c r="Y51" s="7"/>
      <c r="Z51" s="7"/>
      <c r="AA51" s="7"/>
    </row>
    <row r="52" spans="1:27">
      <c r="A52" s="5" t="s">
        <v>14</v>
      </c>
      <c r="B52" s="12">
        <v>37.331398363992143</v>
      </c>
      <c r="C52" s="12">
        <v>40.620271056788901</v>
      </c>
      <c r="D52" s="12">
        <v>51.006309285492094</v>
      </c>
      <c r="E52" s="12">
        <v>41.146308462479873</v>
      </c>
      <c r="G52" s="5" t="s">
        <v>14</v>
      </c>
      <c r="H52" s="7"/>
      <c r="I52" s="7"/>
      <c r="J52" s="7"/>
      <c r="K52" s="7"/>
      <c r="M52" s="5" t="s">
        <v>14</v>
      </c>
      <c r="N52" s="12">
        <v>63.899647378461189</v>
      </c>
      <c r="O52" s="12">
        <v>49.634635459590129</v>
      </c>
      <c r="P52" s="12">
        <v>24.906897978575046</v>
      </c>
      <c r="Q52" s="12">
        <v>86.360591792911876</v>
      </c>
      <c r="R52" s="12">
        <v>38.970933605945909</v>
      </c>
      <c r="S52" s="12">
        <v>40.116266689380559</v>
      </c>
      <c r="U52" s="7" t="s">
        <v>14</v>
      </c>
      <c r="V52" s="7"/>
      <c r="W52" s="7"/>
      <c r="X52" s="7"/>
      <c r="Y52" s="7"/>
      <c r="Z52" s="7"/>
      <c r="AA52" s="7"/>
    </row>
    <row r="53" spans="1:27">
      <c r="A53" s="5" t="s">
        <v>15</v>
      </c>
      <c r="B53" s="12">
        <v>37.218884383965786</v>
      </c>
      <c r="C53" s="12">
        <v>41.444485763714852</v>
      </c>
      <c r="D53" s="12">
        <v>51.937215987249651</v>
      </c>
      <c r="E53" s="12">
        <v>41.751599462888564</v>
      </c>
      <c r="G53" s="5" t="s">
        <v>15</v>
      </c>
      <c r="H53" s="7"/>
      <c r="I53" s="7"/>
      <c r="J53" s="7"/>
      <c r="K53" s="7"/>
      <c r="M53" s="5" t="s">
        <v>15</v>
      </c>
      <c r="N53" s="12">
        <v>62.547078446142244</v>
      </c>
      <c r="O53" s="12">
        <v>48.397208589827237</v>
      </c>
      <c r="P53" s="12">
        <v>24.778652988947911</v>
      </c>
      <c r="Q53" s="12">
        <v>85.670637376237607</v>
      </c>
      <c r="R53" s="12">
        <v>35.401222144974213</v>
      </c>
      <c r="S53" s="12">
        <v>39.278716305671765</v>
      </c>
      <c r="U53" s="7" t="s">
        <v>15</v>
      </c>
      <c r="V53" s="7"/>
      <c r="W53" s="7"/>
      <c r="X53" s="7"/>
      <c r="Y53" s="7"/>
      <c r="Z53" s="7"/>
      <c r="AA53" s="7"/>
    </row>
    <row r="54" spans="1:27">
      <c r="A54" s="5" t="s">
        <v>16</v>
      </c>
      <c r="B54" s="12">
        <v>39.651284284760074</v>
      </c>
      <c r="C54" s="12">
        <v>43.292018679200723</v>
      </c>
      <c r="D54" s="12">
        <v>53.288708016612297</v>
      </c>
      <c r="E54" s="12">
        <v>43.148115844186833</v>
      </c>
      <c r="G54" s="5" t="s">
        <v>16</v>
      </c>
      <c r="H54" s="7"/>
      <c r="I54" s="7"/>
      <c r="J54" s="7"/>
      <c r="K54" s="7"/>
      <c r="M54" s="5" t="s">
        <v>16</v>
      </c>
      <c r="N54" s="12">
        <v>61.84421502714563</v>
      </c>
      <c r="O54" s="12">
        <v>48.567649125707909</v>
      </c>
      <c r="P54" s="12">
        <v>32.557263208892969</v>
      </c>
      <c r="Q54" s="12">
        <v>85.592362493703362</v>
      </c>
      <c r="R54" s="12">
        <v>41.703715829104596</v>
      </c>
      <c r="S54" s="12">
        <v>39.052382614090178</v>
      </c>
      <c r="U54" s="7" t="s">
        <v>16</v>
      </c>
      <c r="V54" s="7"/>
      <c r="W54" s="7"/>
      <c r="X54" s="7"/>
      <c r="Y54" s="7"/>
      <c r="Z54" s="7"/>
      <c r="AA54" s="7"/>
    </row>
    <row r="55" spans="1:27">
      <c r="A55" s="5" t="s">
        <v>17</v>
      </c>
      <c r="B55" s="12">
        <v>41.401945701633338</v>
      </c>
      <c r="C55" s="12">
        <v>44.536478453046769</v>
      </c>
      <c r="D55" s="12">
        <v>54.581822692596127</v>
      </c>
      <c r="E55" s="12">
        <v>44.167024589574709</v>
      </c>
      <c r="G55" s="5" t="s">
        <v>17</v>
      </c>
      <c r="H55" s="7"/>
      <c r="I55" s="7"/>
      <c r="J55" s="7"/>
      <c r="K55" s="7"/>
      <c r="M55" s="5" t="s">
        <v>17</v>
      </c>
      <c r="N55" s="12">
        <v>67.199162570544331</v>
      </c>
      <c r="O55" s="12">
        <v>49.784226488703624</v>
      </c>
      <c r="P55" s="12">
        <v>32.16898464506793</v>
      </c>
      <c r="Q55" s="12">
        <v>86.60996809617285</v>
      </c>
      <c r="R55" s="12">
        <v>41.141736119682214</v>
      </c>
      <c r="S55" s="12">
        <v>39.488699313095502</v>
      </c>
      <c r="U55" s="7" t="s">
        <v>17</v>
      </c>
      <c r="V55" s="7"/>
      <c r="W55" s="7"/>
      <c r="X55" s="7"/>
      <c r="Y55" s="7"/>
      <c r="Z55" s="7"/>
      <c r="AA55" s="7"/>
    </row>
    <row r="56" spans="1:27">
      <c r="A56" s="5" t="s">
        <v>18</v>
      </c>
      <c r="B56" s="12">
        <v>39.720475907685376</v>
      </c>
      <c r="C56" s="12">
        <v>46.796124091583962</v>
      </c>
      <c r="D56" s="12">
        <v>54.910343300524353</v>
      </c>
      <c r="E56" s="12">
        <v>44.548183486390364</v>
      </c>
      <c r="G56" s="5" t="s">
        <v>18</v>
      </c>
      <c r="H56" s="7"/>
      <c r="I56" s="7"/>
      <c r="J56" s="7"/>
      <c r="K56" s="7"/>
      <c r="M56" s="5" t="s">
        <v>18</v>
      </c>
      <c r="N56" s="12">
        <v>55.055796916262032</v>
      </c>
      <c r="O56" s="12">
        <v>47.500379462129686</v>
      </c>
      <c r="P56" s="12">
        <v>33.329457214103911</v>
      </c>
      <c r="Q56" s="12">
        <v>87.146341660407217</v>
      </c>
      <c r="R56" s="12">
        <v>42.243221750043489</v>
      </c>
      <c r="S56" s="12">
        <v>39.326181811910388</v>
      </c>
      <c r="U56" s="7" t="s">
        <v>18</v>
      </c>
      <c r="V56" s="7"/>
      <c r="W56" s="7"/>
      <c r="X56" s="7"/>
      <c r="Y56" s="7"/>
      <c r="Z56" s="7"/>
      <c r="AA56" s="7"/>
    </row>
    <row r="57" spans="1:27">
      <c r="A57" s="5" t="s">
        <v>19</v>
      </c>
      <c r="B57" s="12">
        <v>41.50465409728676</v>
      </c>
      <c r="C57" s="12">
        <v>47.723745318352059</v>
      </c>
      <c r="D57" s="12">
        <v>54.843861139961589</v>
      </c>
      <c r="E57" s="12">
        <v>45.036496755101055</v>
      </c>
      <c r="G57" s="5" t="s">
        <v>19</v>
      </c>
      <c r="H57" s="7"/>
      <c r="I57" s="7"/>
      <c r="J57" s="7"/>
      <c r="K57" s="7"/>
      <c r="M57" s="5" t="s">
        <v>19</v>
      </c>
      <c r="N57" s="12">
        <v>60.667293233082709</v>
      </c>
      <c r="O57" s="12">
        <v>48.709858845800355</v>
      </c>
      <c r="P57" s="12">
        <v>39.408564208800968</v>
      </c>
      <c r="Q57" s="12">
        <v>87.633533673543283</v>
      </c>
      <c r="R57" s="12">
        <v>39.116221395558561</v>
      </c>
      <c r="S57" s="12">
        <v>39.404770247856668</v>
      </c>
      <c r="U57" s="7" t="s">
        <v>19</v>
      </c>
      <c r="V57" s="7"/>
      <c r="W57" s="7"/>
      <c r="X57" s="7"/>
      <c r="Y57" s="7"/>
      <c r="Z57" s="7"/>
      <c r="AA57" s="7"/>
    </row>
    <row r="58" spans="1:27">
      <c r="A58" s="5" t="s">
        <v>20</v>
      </c>
      <c r="B58" s="12">
        <v>38.003393033107486</v>
      </c>
      <c r="C58" s="12">
        <v>48.247404383707526</v>
      </c>
      <c r="D58" s="12">
        <v>53.353845286865166</v>
      </c>
      <c r="E58" s="12">
        <v>43.496038014675911</v>
      </c>
      <c r="G58" s="5" t="s">
        <v>20</v>
      </c>
      <c r="H58" s="7"/>
      <c r="I58" s="7"/>
      <c r="J58" s="7"/>
      <c r="K58" s="7"/>
      <c r="M58" s="5" t="s">
        <v>20</v>
      </c>
      <c r="N58" s="12">
        <v>51.912036087758864</v>
      </c>
      <c r="O58" s="12">
        <v>43.712967141754866</v>
      </c>
      <c r="P58" s="12">
        <v>31.298933944655317</v>
      </c>
      <c r="Q58" s="12">
        <v>87.114087496342279</v>
      </c>
      <c r="R58" s="12">
        <v>30.659693137475223</v>
      </c>
      <c r="S58" s="12">
        <v>38.367563210842114</v>
      </c>
      <c r="U58" s="7" t="s">
        <v>20</v>
      </c>
      <c r="V58" s="7"/>
      <c r="W58" s="7"/>
      <c r="X58" s="7"/>
      <c r="Y58" s="7"/>
      <c r="Z58" s="7"/>
      <c r="AA58" s="7"/>
    </row>
    <row r="59" spans="1:27">
      <c r="A59" s="5" t="s">
        <v>21</v>
      </c>
      <c r="B59" s="12">
        <v>36.179634698095285</v>
      </c>
      <c r="C59" s="12">
        <v>46.306908809187441</v>
      </c>
      <c r="D59" s="12">
        <v>52.680216451017756</v>
      </c>
      <c r="E59" s="12">
        <v>42.418299534395629</v>
      </c>
      <c r="G59" s="5" t="s">
        <v>21</v>
      </c>
      <c r="H59" s="12">
        <v>38.972689224598938</v>
      </c>
      <c r="I59" s="12">
        <v>46.151359485195186</v>
      </c>
      <c r="J59" s="12">
        <v>53.497940467481648</v>
      </c>
      <c r="K59" s="12">
        <v>43.1956970908969</v>
      </c>
      <c r="M59" s="5" t="s">
        <v>21</v>
      </c>
      <c r="N59" s="12">
        <v>61.83445759619871</v>
      </c>
      <c r="O59" s="12">
        <v>45.245780823936919</v>
      </c>
      <c r="P59" s="12">
        <v>18.642614690135417</v>
      </c>
      <c r="Q59" s="12">
        <v>85.803237385503863</v>
      </c>
      <c r="R59" s="12">
        <v>42.471590103200413</v>
      </c>
      <c r="S59" s="12">
        <v>31.23422910595492</v>
      </c>
      <c r="U59" s="7" t="s">
        <v>21</v>
      </c>
      <c r="V59" s="12">
        <f>AVERAGE(N$59:N$63)</f>
        <v>64.658061933574629</v>
      </c>
      <c r="W59" s="12">
        <f t="shared" ref="W59:AA63" si="0">AVERAGE(O$59:O$63)</f>
        <v>47.916451774955149</v>
      </c>
      <c r="X59" s="12">
        <f t="shared" si="0"/>
        <v>22.885127490244365</v>
      </c>
      <c r="Y59" s="12">
        <f t="shared" si="0"/>
        <v>86.005709980936359</v>
      </c>
      <c r="Z59" s="12">
        <f t="shared" si="0"/>
        <v>43.18736901611431</v>
      </c>
      <c r="AA59" s="12">
        <f t="shared" si="0"/>
        <v>31.655019233642076</v>
      </c>
    </row>
    <row r="60" spans="1:27">
      <c r="A60" s="5" t="s">
        <v>22</v>
      </c>
      <c r="B60" s="12">
        <v>41.743638232950282</v>
      </c>
      <c r="C60" s="12">
        <v>47.009328389794632</v>
      </c>
      <c r="D60" s="12">
        <v>54.052823664661652</v>
      </c>
      <c r="E60" s="12">
        <v>44.149044079334786</v>
      </c>
      <c r="G60" s="5" t="s">
        <v>22</v>
      </c>
      <c r="H60" s="12">
        <v>38.972689224598938</v>
      </c>
      <c r="I60" s="12">
        <v>46.151359485195186</v>
      </c>
      <c r="J60" s="12">
        <v>53.497940467481648</v>
      </c>
      <c r="K60" s="12">
        <v>43.1956970908969</v>
      </c>
      <c r="M60" s="5" t="s">
        <v>22</v>
      </c>
      <c r="N60" s="12">
        <v>69.955909051612338</v>
      </c>
      <c r="O60" s="12">
        <v>49.797997306630755</v>
      </c>
      <c r="P60" s="12">
        <v>26.337193601169201</v>
      </c>
      <c r="Q60" s="12">
        <v>85.809580899607425</v>
      </c>
      <c r="R60" s="12">
        <v>46.907514903071359</v>
      </c>
      <c r="S60" s="12">
        <v>32.456618407854101</v>
      </c>
      <c r="U60" s="7" t="s">
        <v>22</v>
      </c>
      <c r="V60" s="12">
        <f t="shared" ref="V60:V63" si="1">AVERAGE(N$59:N$63)</f>
        <v>64.658061933574629</v>
      </c>
      <c r="W60" s="12">
        <f t="shared" si="0"/>
        <v>47.916451774955149</v>
      </c>
      <c r="X60" s="12">
        <f t="shared" si="0"/>
        <v>22.885127490244365</v>
      </c>
      <c r="Y60" s="12">
        <f t="shared" si="0"/>
        <v>86.005709980936359</v>
      </c>
      <c r="Z60" s="12">
        <f t="shared" si="0"/>
        <v>43.18736901611431</v>
      </c>
      <c r="AA60" s="12">
        <f t="shared" si="0"/>
        <v>31.655019233642076</v>
      </c>
    </row>
    <row r="61" spans="1:27">
      <c r="A61" s="5" t="s">
        <v>23</v>
      </c>
      <c r="B61" s="12">
        <v>39.688864842179754</v>
      </c>
      <c r="C61" s="12">
        <v>46.579338141705549</v>
      </c>
      <c r="D61" s="12">
        <v>53.701337853518694</v>
      </c>
      <c r="E61" s="12">
        <v>43.636224071747911</v>
      </c>
      <c r="G61" s="5" t="s">
        <v>23</v>
      </c>
      <c r="H61" s="12">
        <v>38.972689224598938</v>
      </c>
      <c r="I61" s="12">
        <v>46.151359485195186</v>
      </c>
      <c r="J61" s="12">
        <v>53.497940467481648</v>
      </c>
      <c r="K61" s="12">
        <v>43.1956970908969</v>
      </c>
      <c r="M61" s="5" t="s">
        <v>23</v>
      </c>
      <c r="N61" s="12">
        <v>61.907264421716455</v>
      </c>
      <c r="O61" s="12">
        <v>50.203548659651275</v>
      </c>
      <c r="P61" s="12">
        <v>26.600204265178885</v>
      </c>
      <c r="Q61" s="12">
        <v>86.029112569285104</v>
      </c>
      <c r="R61" s="12">
        <v>41.398845822839618</v>
      </c>
      <c r="S61" s="12">
        <v>30.953641711579049</v>
      </c>
      <c r="U61" s="7" t="s">
        <v>23</v>
      </c>
      <c r="V61" s="12">
        <f t="shared" si="1"/>
        <v>64.658061933574629</v>
      </c>
      <c r="W61" s="12">
        <f t="shared" si="0"/>
        <v>47.916451774955149</v>
      </c>
      <c r="X61" s="12">
        <f t="shared" si="0"/>
        <v>22.885127490244365</v>
      </c>
      <c r="Y61" s="12">
        <f t="shared" si="0"/>
        <v>86.005709980936359</v>
      </c>
      <c r="Z61" s="12">
        <f t="shared" si="0"/>
        <v>43.18736901611431</v>
      </c>
      <c r="AA61" s="12">
        <f t="shared" si="0"/>
        <v>31.655019233642076</v>
      </c>
    </row>
    <row r="62" spans="1:27">
      <c r="A62" s="5" t="s">
        <v>24</v>
      </c>
      <c r="B62" s="12">
        <v>38.477175061280164</v>
      </c>
      <c r="C62" s="12">
        <v>45.363586688382313</v>
      </c>
      <c r="D62" s="12">
        <v>53.373384743815912</v>
      </c>
      <c r="E62" s="12">
        <v>42.863187203935681</v>
      </c>
      <c r="G62" s="5" t="s">
        <v>24</v>
      </c>
      <c r="H62" s="12">
        <v>38.972689224598938</v>
      </c>
      <c r="I62" s="12">
        <v>46.151359485195186</v>
      </c>
      <c r="J62" s="12">
        <v>53.497940467481648</v>
      </c>
      <c r="K62" s="12">
        <v>43.1956970908969</v>
      </c>
      <c r="M62" s="5" t="s">
        <v>24</v>
      </c>
      <c r="N62" s="12">
        <v>63.732278873136771</v>
      </c>
      <c r="O62" s="12">
        <v>47.113948477999394</v>
      </c>
      <c r="P62" s="12">
        <v>20.576833368185685</v>
      </c>
      <c r="Q62" s="12">
        <v>86.383521333987261</v>
      </c>
      <c r="R62" s="12">
        <v>41.721579335577061</v>
      </c>
      <c r="S62" s="12">
        <v>31.05411093377025</v>
      </c>
      <c r="U62" s="7" t="s">
        <v>24</v>
      </c>
      <c r="V62" s="12">
        <f t="shared" si="1"/>
        <v>64.658061933574629</v>
      </c>
      <c r="W62" s="12">
        <f t="shared" si="0"/>
        <v>47.916451774955149</v>
      </c>
      <c r="X62" s="12">
        <f t="shared" si="0"/>
        <v>22.885127490244365</v>
      </c>
      <c r="Y62" s="12">
        <f t="shared" si="0"/>
        <v>86.005709980936359</v>
      </c>
      <c r="Z62" s="12">
        <f t="shared" si="0"/>
        <v>43.18736901611431</v>
      </c>
      <c r="AA62" s="12">
        <f t="shared" si="0"/>
        <v>31.655019233642076</v>
      </c>
    </row>
    <row r="63" spans="1:27">
      <c r="A63" s="5" t="s">
        <v>25</v>
      </c>
      <c r="B63" s="12">
        <v>38.774133288489161</v>
      </c>
      <c r="C63" s="12">
        <v>45.49763539690597</v>
      </c>
      <c r="D63" s="12">
        <v>53.681939624394182</v>
      </c>
      <c r="E63" s="12">
        <v>42.911730565070485</v>
      </c>
      <c r="G63" s="5" t="s">
        <v>25</v>
      </c>
      <c r="H63" s="12">
        <v>38.972689224598938</v>
      </c>
      <c r="I63" s="12">
        <v>46.151359485195186</v>
      </c>
      <c r="J63" s="12">
        <v>53.497940467481648</v>
      </c>
      <c r="K63" s="12">
        <v>43.1956970908969</v>
      </c>
      <c r="M63" s="5" t="s">
        <v>25</v>
      </c>
      <c r="N63" s="12">
        <v>65.860399725208893</v>
      </c>
      <c r="O63" s="12">
        <v>47.220983606557375</v>
      </c>
      <c r="P63" s="12">
        <v>22.268791526552622</v>
      </c>
      <c r="Q63" s="12">
        <v>86.0030977162982</v>
      </c>
      <c r="R63" s="12">
        <v>43.4373149158831</v>
      </c>
      <c r="S63" s="12">
        <v>32.57649600905205</v>
      </c>
      <c r="U63" s="7" t="s">
        <v>25</v>
      </c>
      <c r="V63" s="12">
        <f t="shared" si="1"/>
        <v>64.658061933574629</v>
      </c>
      <c r="W63" s="12">
        <f t="shared" si="0"/>
        <v>47.916451774955149</v>
      </c>
      <c r="X63" s="12">
        <f t="shared" si="0"/>
        <v>22.885127490244365</v>
      </c>
      <c r="Y63" s="12">
        <f t="shared" si="0"/>
        <v>86.005709980936359</v>
      </c>
      <c r="Z63" s="12">
        <f t="shared" si="0"/>
        <v>43.18736901611431</v>
      </c>
      <c r="AA63" s="12">
        <f t="shared" si="0"/>
        <v>31.655019233642076</v>
      </c>
    </row>
    <row r="64" spans="1:27">
      <c r="A64" s="5" t="s">
        <v>26</v>
      </c>
      <c r="B64" s="12">
        <v>40.422544390267021</v>
      </c>
      <c r="C64" s="12">
        <v>45.762310606060609</v>
      </c>
      <c r="D64" s="12">
        <v>54.697257833733119</v>
      </c>
      <c r="E64" s="12">
        <v>43.717413828295562</v>
      </c>
      <c r="G64" s="5" t="s">
        <v>26</v>
      </c>
      <c r="H64" s="12"/>
      <c r="I64" s="12"/>
      <c r="J64" s="12"/>
      <c r="K64" s="12"/>
      <c r="M64" s="5" t="s">
        <v>26</v>
      </c>
      <c r="N64" s="12">
        <v>65.917110519307599</v>
      </c>
      <c r="O64" s="12">
        <v>50.49817234929521</v>
      </c>
      <c r="P64" s="12">
        <v>25.41613939452936</v>
      </c>
      <c r="Q64" s="12">
        <v>85.731065008283664</v>
      </c>
      <c r="R64" s="12">
        <v>48.247858796034187</v>
      </c>
      <c r="S64" s="12">
        <v>34.428076954036868</v>
      </c>
      <c r="U64" s="7" t="s">
        <v>26</v>
      </c>
      <c r="V64" s="7"/>
      <c r="W64" s="7"/>
      <c r="X64" s="7"/>
      <c r="Y64" s="7"/>
      <c r="Z64" s="7"/>
      <c r="AA64" s="7"/>
    </row>
    <row r="65" spans="1:27">
      <c r="A65" s="5" t="s">
        <v>27</v>
      </c>
      <c r="B65" s="12">
        <v>44.174025821795965</v>
      </c>
      <c r="C65" s="12">
        <v>47.07473826059914</v>
      </c>
      <c r="D65" s="12">
        <v>55.442113244691285</v>
      </c>
      <c r="E65" s="12">
        <v>45.12458558977513</v>
      </c>
      <c r="G65" s="5" t="s">
        <v>27</v>
      </c>
      <c r="H65" s="12"/>
      <c r="I65" s="12"/>
      <c r="J65" s="12"/>
      <c r="K65" s="12"/>
      <c r="M65" s="5" t="s">
        <v>27</v>
      </c>
      <c r="N65" s="12">
        <v>63.176770811780123</v>
      </c>
      <c r="O65" s="12">
        <v>55.687926933895163</v>
      </c>
      <c r="P65" s="12">
        <v>29.694357614221207</v>
      </c>
      <c r="Q65" s="12">
        <v>86.031583646991692</v>
      </c>
      <c r="R65" s="12">
        <v>50.334950042422776</v>
      </c>
      <c r="S65" s="12">
        <v>35.943327572091334</v>
      </c>
      <c r="U65" s="7" t="s">
        <v>27</v>
      </c>
      <c r="V65" s="7"/>
      <c r="W65" s="7"/>
      <c r="X65" s="7"/>
      <c r="Y65" s="7"/>
      <c r="Z65" s="7"/>
      <c r="AA65" s="7"/>
    </row>
    <row r="66" spans="1:27">
      <c r="A66" s="5" t="s">
        <v>28</v>
      </c>
      <c r="B66" s="12">
        <v>44.429621378331895</v>
      </c>
      <c r="C66" s="12">
        <v>47.513517359134894</v>
      </c>
      <c r="D66" s="12">
        <v>56.322496859272285</v>
      </c>
      <c r="E66" s="12">
        <v>45.62298991726486</v>
      </c>
      <c r="G66" s="5" t="s">
        <v>28</v>
      </c>
      <c r="H66" s="12"/>
      <c r="I66" s="12"/>
      <c r="J66" s="12"/>
      <c r="K66" s="12"/>
      <c r="M66" s="5" t="s">
        <v>28</v>
      </c>
      <c r="N66" s="12">
        <v>62.677623694572837</v>
      </c>
      <c r="O66" s="12">
        <v>55.985084489757384</v>
      </c>
      <c r="P66" s="12">
        <v>31.956944236806695</v>
      </c>
      <c r="Q66" s="12">
        <v>85.823243535823963</v>
      </c>
      <c r="R66" s="12">
        <v>51.891626019592572</v>
      </c>
      <c r="S66" s="12">
        <v>37.279290158296796</v>
      </c>
      <c r="U66" s="7" t="s">
        <v>28</v>
      </c>
      <c r="V66" s="7"/>
      <c r="W66" s="7"/>
      <c r="X66" s="7"/>
      <c r="Y66" s="7"/>
      <c r="Z66" s="7"/>
      <c r="AA66" s="7"/>
    </row>
    <row r="67" spans="1:27">
      <c r="A67" s="5" t="s">
        <v>29</v>
      </c>
      <c r="B67" s="12">
        <v>44.626490080591793</v>
      </c>
      <c r="C67" s="12">
        <v>47.411153405227822</v>
      </c>
      <c r="D67" s="12">
        <v>56.336249942992552</v>
      </c>
      <c r="E67" s="12">
        <v>45.608502842197758</v>
      </c>
      <c r="G67" s="5" t="s">
        <v>29</v>
      </c>
      <c r="H67" s="12"/>
      <c r="I67" s="12"/>
      <c r="J67" s="12"/>
      <c r="K67" s="12"/>
      <c r="M67" s="5" t="s">
        <v>29</v>
      </c>
      <c r="N67" s="12">
        <v>63.291739742963117</v>
      </c>
      <c r="O67" s="12">
        <v>57.78536456846772</v>
      </c>
      <c r="P67" s="12">
        <v>34.610045610357233</v>
      </c>
      <c r="Q67" s="12">
        <v>86.010734344363087</v>
      </c>
      <c r="R67" s="12">
        <v>54.655514491344107</v>
      </c>
      <c r="S67" s="12">
        <v>36.511304711666341</v>
      </c>
      <c r="U67" s="7" t="s">
        <v>29</v>
      </c>
      <c r="V67" s="7"/>
      <c r="W67" s="7"/>
      <c r="X67" s="7"/>
      <c r="Y67" s="7"/>
      <c r="Z67" s="7"/>
      <c r="AA67" s="7"/>
    </row>
    <row r="68" spans="1:27">
      <c r="A68" s="5" t="s">
        <v>30</v>
      </c>
      <c r="B68" s="12">
        <v>44.475056735904396</v>
      </c>
      <c r="C68" s="12">
        <v>47.587676984848912</v>
      </c>
      <c r="D68" s="12">
        <v>56.600523940577105</v>
      </c>
      <c r="E68" s="12">
        <v>45.641061645906106</v>
      </c>
      <c r="G68" s="5" t="s">
        <v>30</v>
      </c>
      <c r="H68" s="12"/>
      <c r="I68" s="12"/>
      <c r="J68" s="12"/>
      <c r="K68" s="12"/>
      <c r="M68" s="5" t="s">
        <v>30</v>
      </c>
      <c r="N68" s="12">
        <v>67.045578354821131</v>
      </c>
      <c r="O68" s="12">
        <v>56.910604446956029</v>
      </c>
      <c r="P68" s="12">
        <v>34.94125010668867</v>
      </c>
      <c r="Q68" s="12">
        <v>86.611822287149238</v>
      </c>
      <c r="R68" s="12">
        <v>55.547667719754692</v>
      </c>
      <c r="S68" s="12">
        <v>35.965348527691333</v>
      </c>
      <c r="U68" s="7" t="s">
        <v>30</v>
      </c>
      <c r="V68" s="7"/>
      <c r="W68" s="7"/>
      <c r="X68" s="7"/>
      <c r="Y68" s="7"/>
      <c r="Z68" s="7"/>
      <c r="AA68" s="7"/>
    </row>
    <row r="69" spans="1:27">
      <c r="A69" s="5" t="s">
        <v>31</v>
      </c>
      <c r="B69" s="12">
        <v>45.811645017835744</v>
      </c>
      <c r="C69" s="12">
        <v>48.442637440339404</v>
      </c>
      <c r="D69" s="12">
        <v>56.443774141484973</v>
      </c>
      <c r="E69" s="12">
        <v>45.945088296669127</v>
      </c>
      <c r="G69" s="5" t="s">
        <v>31</v>
      </c>
      <c r="H69" s="12">
        <v>46.767946605833906</v>
      </c>
      <c r="I69" s="12">
        <v>49.497618218259895</v>
      </c>
      <c r="J69" s="12">
        <v>56.976118909669339</v>
      </c>
      <c r="K69" s="12">
        <v>46.449493965076918</v>
      </c>
      <c r="M69" s="5" t="s">
        <v>31</v>
      </c>
      <c r="N69" s="12">
        <v>73.416006279904309</v>
      </c>
      <c r="O69" s="12">
        <v>52.851063829787236</v>
      </c>
      <c r="P69" s="12">
        <v>32.057638898986525</v>
      </c>
      <c r="Q69" s="12">
        <v>86.097780019402634</v>
      </c>
      <c r="R69" s="12">
        <v>56.116712473728306</v>
      </c>
      <c r="S69" s="12">
        <v>37.84245045302643</v>
      </c>
      <c r="U69" s="7" t="s">
        <v>31</v>
      </c>
      <c r="V69" s="12">
        <f>AVERAGE(N$69:N$71)</f>
        <v>72.530077541578237</v>
      </c>
      <c r="W69" s="12">
        <f t="shared" ref="W69:AA71" si="2">AVERAGE(O$69:O$71)</f>
        <v>54.627323000867023</v>
      </c>
      <c r="X69" s="12">
        <f t="shared" si="2"/>
        <v>35.273227696501628</v>
      </c>
      <c r="Y69" s="12">
        <f t="shared" si="2"/>
        <v>86.623597798377247</v>
      </c>
      <c r="Z69" s="12">
        <f t="shared" si="2"/>
        <v>56.897674736384879</v>
      </c>
      <c r="AA69" s="12">
        <f t="shared" si="2"/>
        <v>38.623673168635925</v>
      </c>
    </row>
    <row r="70" spans="1:27">
      <c r="A70" s="5" t="s">
        <v>32</v>
      </c>
      <c r="B70" s="12">
        <v>46.266464973505663</v>
      </c>
      <c r="C70" s="12">
        <v>49.17301701196196</v>
      </c>
      <c r="D70" s="12">
        <v>56.901252976292547</v>
      </c>
      <c r="E70" s="12">
        <v>46.262787668006261</v>
      </c>
      <c r="G70" s="5" t="s">
        <v>32</v>
      </c>
      <c r="H70" s="12">
        <v>46.767946605833906</v>
      </c>
      <c r="I70" s="12">
        <v>49.497618218259895</v>
      </c>
      <c r="J70" s="12">
        <v>56.976118909669339</v>
      </c>
      <c r="K70" s="12">
        <v>46.449493965076918</v>
      </c>
      <c r="M70" s="5" t="s">
        <v>32</v>
      </c>
      <c r="N70" s="12">
        <v>74.052186325024365</v>
      </c>
      <c r="O70" s="12">
        <v>53.428238039673268</v>
      </c>
      <c r="P70" s="12">
        <v>30.103003046568976</v>
      </c>
      <c r="Q70" s="12">
        <v>86.860591345173006</v>
      </c>
      <c r="R70" s="12">
        <v>56.244393538390824</v>
      </c>
      <c r="S70" s="12">
        <v>39.919700368762093</v>
      </c>
      <c r="U70" s="7" t="s">
        <v>32</v>
      </c>
      <c r="V70" s="12">
        <f t="shared" ref="V70:V71" si="3">AVERAGE(N$69:N$71)</f>
        <v>72.530077541578237</v>
      </c>
      <c r="W70" s="12">
        <f t="shared" si="2"/>
        <v>54.627323000867023</v>
      </c>
      <c r="X70" s="12">
        <f t="shared" si="2"/>
        <v>35.273227696501628</v>
      </c>
      <c r="Y70" s="12">
        <f t="shared" si="2"/>
        <v>86.623597798377247</v>
      </c>
      <c r="Z70" s="12">
        <f t="shared" si="2"/>
        <v>56.897674736384879</v>
      </c>
      <c r="AA70" s="12">
        <f t="shared" si="2"/>
        <v>38.623673168635925</v>
      </c>
    </row>
    <row r="71" spans="1:27">
      <c r="A71" s="5" t="s">
        <v>33</v>
      </c>
      <c r="B71" s="12">
        <v>48.225729826160304</v>
      </c>
      <c r="C71" s="12">
        <v>50.877200202478313</v>
      </c>
      <c r="D71" s="12">
        <v>57.583329611230496</v>
      </c>
      <c r="E71" s="12">
        <v>47.14060593055536</v>
      </c>
      <c r="G71" s="5" t="s">
        <v>33</v>
      </c>
      <c r="H71" s="12">
        <v>46.767946605833906</v>
      </c>
      <c r="I71" s="12">
        <v>49.497618218259895</v>
      </c>
      <c r="J71" s="12">
        <v>56.976118909669339</v>
      </c>
      <c r="K71" s="12">
        <v>46.449493965076918</v>
      </c>
      <c r="M71" s="5" t="s">
        <v>33</v>
      </c>
      <c r="N71" s="12">
        <v>70.122040019806022</v>
      </c>
      <c r="O71" s="12">
        <v>57.602667133140564</v>
      </c>
      <c r="P71" s="12">
        <v>43.659041143949381</v>
      </c>
      <c r="Q71" s="12">
        <v>86.912422030556087</v>
      </c>
      <c r="R71" s="12">
        <v>58.331918197035492</v>
      </c>
      <c r="S71" s="12">
        <v>38.108868684119265</v>
      </c>
      <c r="U71" s="7" t="s">
        <v>33</v>
      </c>
      <c r="V71" s="12">
        <f t="shared" si="3"/>
        <v>72.530077541578237</v>
      </c>
      <c r="W71" s="12">
        <f t="shared" si="2"/>
        <v>54.627323000867023</v>
      </c>
      <c r="X71" s="12">
        <f t="shared" si="2"/>
        <v>35.273227696501628</v>
      </c>
      <c r="Y71" s="12">
        <f t="shared" si="2"/>
        <v>86.623597798377247</v>
      </c>
      <c r="Z71" s="12">
        <f t="shared" si="2"/>
        <v>56.897674736384879</v>
      </c>
      <c r="AA71" s="12">
        <f t="shared" si="2"/>
        <v>38.623673168635925</v>
      </c>
    </row>
  </sheetData>
  <mergeCells count="4">
    <mergeCell ref="B42:E42"/>
    <mergeCell ref="H42:K42"/>
    <mergeCell ref="M42:S42"/>
    <mergeCell ref="U42:AA4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ECD8F-5918-4064-B091-0C624CFEF58B}">
  <sheetPr codeName="Sheet3"/>
  <dimension ref="A37:E56"/>
  <sheetViews>
    <sheetView workbookViewId="0">
      <selection activeCell="O15" sqref="O15"/>
    </sheetView>
  </sheetViews>
  <sheetFormatPr defaultColWidth="8.85546875" defaultRowHeight="15"/>
  <cols>
    <col min="1" max="16384" width="8.85546875" style="5"/>
  </cols>
  <sheetData>
    <row r="37" spans="1:5">
      <c r="C37" s="54" t="s">
        <v>50</v>
      </c>
      <c r="D37" s="54"/>
      <c r="E37" s="54"/>
    </row>
    <row r="38" spans="1:5" ht="135.75" customHeight="1">
      <c r="C38" s="8" t="s">
        <v>51</v>
      </c>
      <c r="D38" s="8" t="s">
        <v>52</v>
      </c>
      <c r="E38" s="8"/>
    </row>
    <row r="39" spans="1:5">
      <c r="A39" s="5" t="s">
        <v>53</v>
      </c>
      <c r="B39" s="5" t="s">
        <v>43</v>
      </c>
      <c r="C39" s="11">
        <v>2.2513859227306052</v>
      </c>
      <c r="D39" s="11">
        <v>1.00614674592995</v>
      </c>
      <c r="E39" s="11">
        <v>3.2537968741800256</v>
      </c>
    </row>
    <row r="40" spans="1:5">
      <c r="B40" s="5" t="s">
        <v>54</v>
      </c>
      <c r="C40" s="11">
        <v>-7.2554623528348627E-2</v>
      </c>
      <c r="D40" s="11">
        <v>-0.3502384880104471</v>
      </c>
      <c r="E40" s="11">
        <v>-0.42652890601932536</v>
      </c>
    </row>
    <row r="41" spans="1:5">
      <c r="B41" s="5" t="s">
        <v>42</v>
      </c>
      <c r="C41" s="11">
        <v>1.3996839692706504</v>
      </c>
      <c r="D41" s="11">
        <v>1.3361294682328528</v>
      </c>
      <c r="E41" s="11">
        <v>2.7358134375035035</v>
      </c>
    </row>
    <row r="42" spans="1:5">
      <c r="B42" s="5" t="s">
        <v>41</v>
      </c>
      <c r="C42" s="11">
        <v>0.18430910137655632</v>
      </c>
      <c r="D42" s="11">
        <v>-7.6050092621242626E-2</v>
      </c>
      <c r="E42" s="11">
        <v>0.10825900875531369</v>
      </c>
    </row>
    <row r="43" spans="1:5">
      <c r="B43" s="5" t="s">
        <v>55</v>
      </c>
      <c r="C43" s="11">
        <v>0.73994747561174712</v>
      </c>
      <c r="D43" s="11">
        <v>9.6305858328786936E-2</v>
      </c>
      <c r="E43" s="11">
        <v>0.83625333394053381</v>
      </c>
    </row>
    <row r="46" spans="1:5" ht="150">
      <c r="B46" s="8" t="s">
        <v>51</v>
      </c>
      <c r="C46" s="5" t="s">
        <v>52</v>
      </c>
    </row>
    <row r="47" spans="1:5">
      <c r="A47" s="5" t="s">
        <v>56</v>
      </c>
      <c r="B47" s="11">
        <v>0.2707419592636402</v>
      </c>
      <c r="C47" s="11">
        <v>-1.7689399127729377E-3</v>
      </c>
    </row>
    <row r="48" spans="1:5">
      <c r="A48" s="5" t="s">
        <v>57</v>
      </c>
      <c r="B48" s="11">
        <v>0.28002136845751613</v>
      </c>
      <c r="C48" s="11">
        <v>0.42591938594703826</v>
      </c>
    </row>
    <row r="49" spans="1:3">
      <c r="A49" s="5" t="s">
        <v>47</v>
      </c>
      <c r="B49" s="11">
        <v>5.3859469075109523E-2</v>
      </c>
      <c r="C49" s="11">
        <v>0.54040168739262917</v>
      </c>
    </row>
    <row r="50" spans="1:3">
      <c r="A50" s="5" t="s">
        <v>48</v>
      </c>
      <c r="B50" s="11">
        <v>0.79506117247438457</v>
      </c>
      <c r="C50" s="11">
        <v>0.37157733480595834</v>
      </c>
    </row>
    <row r="51" spans="1:3">
      <c r="A51" s="13" t="s">
        <v>42</v>
      </c>
      <c r="B51" s="14">
        <v>1.3996839692706504</v>
      </c>
      <c r="C51" s="14">
        <v>1.3361294682328528</v>
      </c>
    </row>
    <row r="52" spans="1:3">
      <c r="A52" s="5" t="s">
        <v>58</v>
      </c>
      <c r="B52" s="11">
        <v>0.23108086580233778</v>
      </c>
      <c r="C52" s="11">
        <v>-0.40017194563268443</v>
      </c>
    </row>
    <row r="53" spans="1:3">
      <c r="A53" s="5" t="s">
        <v>59</v>
      </c>
      <c r="B53" s="11">
        <v>0.23028610780807973</v>
      </c>
      <c r="C53" s="11">
        <v>-7.2469935777324967E-2</v>
      </c>
    </row>
    <row r="54" spans="1:3">
      <c r="A54" s="5" t="s">
        <v>45</v>
      </c>
      <c r="B54" s="11">
        <v>0.15023556840716235</v>
      </c>
      <c r="C54" s="11">
        <v>-8.3713464098829737E-2</v>
      </c>
    </row>
    <row r="55" spans="1:3">
      <c r="A55" s="5" t="s">
        <v>44</v>
      </c>
      <c r="B55" s="11">
        <v>0.12834493359416732</v>
      </c>
      <c r="C55" s="11">
        <v>0.65266120383762605</v>
      </c>
    </row>
    <row r="56" spans="1:3">
      <c r="A56" s="13" t="s">
        <v>40</v>
      </c>
      <c r="B56" s="14">
        <v>0.73994747561174712</v>
      </c>
      <c r="C56" s="14">
        <v>9.6305858328786936E-2</v>
      </c>
    </row>
  </sheetData>
  <mergeCells count="1">
    <mergeCell ref="C37:E3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E697F-E246-4C40-B020-3239EAFEEC59}">
  <sheetPr codeName="Sheet4"/>
  <dimension ref="A55:AF65"/>
  <sheetViews>
    <sheetView zoomScale="50" zoomScaleNormal="50" workbookViewId="0">
      <selection activeCell="Y19" sqref="Y19"/>
    </sheetView>
  </sheetViews>
  <sheetFormatPr defaultColWidth="8.85546875" defaultRowHeight="15"/>
  <cols>
    <col min="1" max="16384" width="8.85546875" style="5"/>
  </cols>
  <sheetData>
    <row r="55" spans="1:32">
      <c r="A55" s="15"/>
      <c r="B55" s="16"/>
      <c r="C55" s="16"/>
      <c r="D55" s="16"/>
      <c r="E55" s="17">
        <v>1995</v>
      </c>
      <c r="F55" s="17">
        <v>1996</v>
      </c>
      <c r="G55" s="17">
        <v>1997</v>
      </c>
      <c r="H55" s="17">
        <v>1998</v>
      </c>
      <c r="I55" s="17">
        <v>1999</v>
      </c>
      <c r="J55" s="17">
        <v>2000</v>
      </c>
      <c r="K55" s="17">
        <v>2001</v>
      </c>
      <c r="L55" s="17">
        <v>2002</v>
      </c>
      <c r="M55" s="17">
        <v>2003</v>
      </c>
      <c r="N55" s="17">
        <v>2004</v>
      </c>
      <c r="O55" s="17">
        <v>2005</v>
      </c>
      <c r="P55" s="17">
        <v>2006</v>
      </c>
      <c r="Q55" s="17">
        <v>2007</v>
      </c>
      <c r="R55" s="17">
        <v>2008</v>
      </c>
      <c r="S55" s="17">
        <v>2009</v>
      </c>
      <c r="T55" s="17">
        <v>2010</v>
      </c>
      <c r="U55" s="17">
        <v>2011</v>
      </c>
      <c r="V55" s="17">
        <v>2012</v>
      </c>
      <c r="W55" s="17">
        <v>2013</v>
      </c>
      <c r="X55" s="17">
        <v>2014</v>
      </c>
      <c r="Y55" s="17">
        <v>2015</v>
      </c>
      <c r="Z55" s="17">
        <v>2016</v>
      </c>
      <c r="AA55" s="17">
        <v>2017</v>
      </c>
      <c r="AB55" s="17">
        <v>2018</v>
      </c>
      <c r="AC55" s="17">
        <v>2019</v>
      </c>
      <c r="AD55" s="17">
        <v>2020</v>
      </c>
      <c r="AE55" s="17">
        <v>2021</v>
      </c>
      <c r="AF55" s="18">
        <v>2022</v>
      </c>
    </row>
    <row r="56" spans="1:32">
      <c r="A56" s="19" t="s">
        <v>60</v>
      </c>
      <c r="F56" s="5">
        <v>100</v>
      </c>
      <c r="G56" s="5">
        <v>100.80878731463368</v>
      </c>
      <c r="H56" s="5">
        <v>101.19678307186089</v>
      </c>
      <c r="I56" s="5">
        <v>103.33849910078327</v>
      </c>
      <c r="J56" s="5">
        <v>102.84746194047199</v>
      </c>
      <c r="K56" s="5">
        <v>104.48623261339327</v>
      </c>
      <c r="L56" s="5">
        <v>105.64833989895105</v>
      </c>
      <c r="M56" s="5">
        <v>105.28413768854821</v>
      </c>
      <c r="N56" s="5">
        <v>106.22452792552221</v>
      </c>
      <c r="O56" s="5">
        <v>106.16006218861909</v>
      </c>
      <c r="P56" s="5">
        <v>107.03562591508749</v>
      </c>
      <c r="Q56" s="5">
        <v>108.48279828953484</v>
      </c>
      <c r="R56" s="5">
        <v>109.47119836839661</v>
      </c>
      <c r="S56" s="5">
        <v>109.69360834628841</v>
      </c>
      <c r="T56" s="5">
        <v>109.55207099191651</v>
      </c>
      <c r="U56" s="5">
        <v>108.77627643634158</v>
      </c>
      <c r="V56" s="5">
        <v>109.17615931035415</v>
      </c>
      <c r="W56" s="5">
        <v>109.82149590524837</v>
      </c>
      <c r="X56" s="5">
        <v>110.01188027842532</v>
      </c>
      <c r="Y56" s="5">
        <v>110.05624670792069</v>
      </c>
      <c r="Z56" s="5">
        <v>109.1895245078471</v>
      </c>
      <c r="AA56" s="5">
        <v>108.96051536497811</v>
      </c>
      <c r="AB56" s="5">
        <v>108.71572229446515</v>
      </c>
      <c r="AC56" s="5">
        <v>108.9576948823867</v>
      </c>
      <c r="AD56" s="5">
        <v>112.38643886573738</v>
      </c>
      <c r="AE56" s="5">
        <v>110.99742642462219</v>
      </c>
      <c r="AF56" s="20">
        <v>111.05523121642231</v>
      </c>
    </row>
    <row r="57" spans="1:32">
      <c r="A57" s="19" t="s">
        <v>61</v>
      </c>
      <c r="F57" s="5">
        <v>100</v>
      </c>
      <c r="G57" s="5">
        <v>100.24649771393656</v>
      </c>
      <c r="H57" s="5">
        <v>100.25404390956848</v>
      </c>
      <c r="I57" s="5">
        <v>102.80718784068149</v>
      </c>
      <c r="J57" s="5">
        <v>103.32656004913548</v>
      </c>
      <c r="K57" s="5">
        <v>104.87768319121885</v>
      </c>
      <c r="L57" s="5">
        <v>105.35304021789564</v>
      </c>
      <c r="M57" s="5">
        <v>104.93362464051032</v>
      </c>
      <c r="N57" s="5">
        <v>106.26511748833322</v>
      </c>
      <c r="O57" s="5">
        <v>106.39030936633786</v>
      </c>
      <c r="P57" s="5">
        <v>107.71467681135</v>
      </c>
      <c r="Q57" s="5">
        <v>108.71733660537681</v>
      </c>
      <c r="R57" s="5">
        <v>109.90759025961935</v>
      </c>
      <c r="S57" s="5">
        <v>110.07217433792917</v>
      </c>
      <c r="T57" s="5">
        <v>110.6251491272774</v>
      </c>
      <c r="U57" s="5">
        <v>110.74647310336512</v>
      </c>
      <c r="V57" s="5">
        <v>111.20385637768437</v>
      </c>
      <c r="W57" s="5">
        <v>112.02369131579536</v>
      </c>
      <c r="X57" s="5">
        <v>112.71239142558967</v>
      </c>
      <c r="Y57" s="5">
        <v>113.10543338385949</v>
      </c>
      <c r="Z57" s="5">
        <v>113.98216459285295</v>
      </c>
      <c r="AA57" s="5">
        <v>113.94127273436342</v>
      </c>
      <c r="AB57" s="5">
        <v>114.4567616730164</v>
      </c>
      <c r="AC57" s="5">
        <v>115.00316679815315</v>
      </c>
      <c r="AD57" s="5">
        <v>119.17891481013672</v>
      </c>
      <c r="AE57" s="5">
        <v>118.44081831939465</v>
      </c>
      <c r="AF57" s="20">
        <v>118.40329983082577</v>
      </c>
    </row>
    <row r="58" spans="1:32">
      <c r="A58" s="21" t="s">
        <v>62</v>
      </c>
      <c r="B58" s="22"/>
      <c r="C58" s="22"/>
      <c r="D58" s="22"/>
      <c r="E58" s="22"/>
      <c r="F58" s="22">
        <v>100</v>
      </c>
      <c r="G58" s="22">
        <v>102.80886863159199</v>
      </c>
      <c r="H58" s="22">
        <v>103.71447867795578</v>
      </c>
      <c r="I58" s="22">
        <v>105.81708259924221</v>
      </c>
      <c r="J58" s="22">
        <v>106.66505451496033</v>
      </c>
      <c r="K58" s="22">
        <v>107.502232433823</v>
      </c>
      <c r="L58" s="22">
        <v>108.33936454681</v>
      </c>
      <c r="M58" s="22">
        <v>109.54607448178957</v>
      </c>
      <c r="N58" s="22">
        <v>113.27747310015924</v>
      </c>
      <c r="O58" s="22">
        <v>115.38992597039851</v>
      </c>
      <c r="P58" s="22">
        <v>115.83725235284685</v>
      </c>
      <c r="Q58" s="22">
        <v>118.27079803908545</v>
      </c>
      <c r="R58" s="22">
        <v>117.75546313459034</v>
      </c>
      <c r="S58" s="22">
        <v>117.25508981561968</v>
      </c>
      <c r="T58" s="22">
        <v>119.12075913096119</v>
      </c>
      <c r="U58" s="22">
        <v>118.49377059142225</v>
      </c>
      <c r="V58" s="22">
        <v>118.97152697895582</v>
      </c>
      <c r="W58" s="22">
        <v>120.04957938218912</v>
      </c>
      <c r="X58" s="22">
        <v>121.73033847449341</v>
      </c>
      <c r="Y58" s="22">
        <v>124.17334228046103</v>
      </c>
      <c r="Z58" s="22">
        <v>123.50326187962509</v>
      </c>
      <c r="AA58" s="22">
        <v>123.27647269897783</v>
      </c>
      <c r="AB58" s="22">
        <v>123.5925702160077</v>
      </c>
      <c r="AC58" s="22">
        <v>124.87562151929015</v>
      </c>
      <c r="AD58" s="22">
        <v>130.45940458671663</v>
      </c>
      <c r="AE58" s="22">
        <v>127.50703687738897</v>
      </c>
      <c r="AF58" s="23">
        <v>126.30254562479436</v>
      </c>
    </row>
    <row r="62" spans="1:32">
      <c r="A62" s="24" t="s">
        <v>63</v>
      </c>
      <c r="B62" s="25"/>
      <c r="C62" s="25"/>
      <c r="D62" s="25"/>
      <c r="E62" s="25"/>
      <c r="F62" s="26">
        <v>0</v>
      </c>
      <c r="G62" s="26">
        <v>-2.0000813169583154</v>
      </c>
      <c r="H62" s="26">
        <v>-2.5176956060948896</v>
      </c>
      <c r="I62" s="26">
        <v>-2.4785834984589457</v>
      </c>
      <c r="J62" s="26">
        <v>-3.8175925744883443</v>
      </c>
      <c r="K62" s="26">
        <v>-3.0159998204297267</v>
      </c>
      <c r="L62" s="26">
        <v>-2.6910246478589528</v>
      </c>
      <c r="M62" s="26">
        <v>-4.261936793241361</v>
      </c>
      <c r="N62" s="26">
        <v>-7.0529451746370313</v>
      </c>
      <c r="O62" s="26">
        <v>-9.2298637817794145</v>
      </c>
      <c r="P62" s="26">
        <v>-8.8016264377593529</v>
      </c>
      <c r="Q62" s="26">
        <v>-9.7879997495506075</v>
      </c>
      <c r="R62" s="26">
        <v>-8.2842647661937292</v>
      </c>
      <c r="S62" s="26">
        <v>-7.5614814693312695</v>
      </c>
      <c r="T62" s="26">
        <v>-9.5686881390446814</v>
      </c>
      <c r="U62" s="26">
        <v>-9.7174941550806722</v>
      </c>
      <c r="V62" s="26">
        <v>-9.7953676686016706</v>
      </c>
      <c r="W62" s="26">
        <v>-10.228083476940753</v>
      </c>
      <c r="X62" s="26">
        <v>-11.718458196068084</v>
      </c>
      <c r="Y62" s="26">
        <v>-14.117095572540336</v>
      </c>
      <c r="Z62" s="26">
        <v>-14.313737371777989</v>
      </c>
      <c r="AA62" s="26">
        <v>-14.315957333999719</v>
      </c>
      <c r="AB62" s="26">
        <v>-14.876847921542549</v>
      </c>
      <c r="AC62" s="26">
        <v>-15.917926636903445</v>
      </c>
      <c r="AD62" s="26">
        <v>-18.072965720979255</v>
      </c>
      <c r="AE62" s="26">
        <v>-16.509610452766779</v>
      </c>
      <c r="AF62" s="27">
        <v>-15.247314408372048</v>
      </c>
    </row>
    <row r="65" spans="1:32">
      <c r="A65" s="24" t="s">
        <v>64</v>
      </c>
      <c r="B65" s="25"/>
      <c r="C65" s="25"/>
      <c r="D65" s="25"/>
      <c r="E65" s="26">
        <v>50.600325044431138</v>
      </c>
      <c r="F65" s="26">
        <v>50.690603158336359</v>
      </c>
      <c r="G65" s="26">
        <v>50.368165642186987</v>
      </c>
      <c r="H65" s="26">
        <v>50.226676364786883</v>
      </c>
      <c r="I65" s="26">
        <v>50.747012137167445</v>
      </c>
      <c r="J65" s="26">
        <v>50.160399608566451</v>
      </c>
      <c r="K65" s="26">
        <v>51.33685388863227</v>
      </c>
      <c r="L65" s="26">
        <v>51.956340747111184</v>
      </c>
      <c r="M65" s="26">
        <v>51.451602636025186</v>
      </c>
      <c r="N65" s="26">
        <v>50.138100327074397</v>
      </c>
      <c r="O65" s="26">
        <v>49.680353573682837</v>
      </c>
      <c r="P65" s="26">
        <v>49.636873870756929</v>
      </c>
      <c r="Q65" s="26">
        <v>49.501840577926046</v>
      </c>
      <c r="R65" s="26">
        <v>51.06941730900887</v>
      </c>
      <c r="S65" s="26">
        <v>52.214748170707772</v>
      </c>
      <c r="T65" s="26">
        <v>50.865464871546827</v>
      </c>
      <c r="U65" s="26">
        <v>51.380663083204702</v>
      </c>
      <c r="V65" s="26">
        <v>51.741000055415356</v>
      </c>
      <c r="W65" s="26">
        <v>51.822376252895609</v>
      </c>
      <c r="X65" s="26">
        <v>51.191541111449958</v>
      </c>
      <c r="Y65" s="26">
        <v>49.947408396658041</v>
      </c>
      <c r="Z65" s="26">
        <v>49.24827702783611</v>
      </c>
      <c r="AA65" s="26">
        <v>49.259038476791716</v>
      </c>
      <c r="AB65" s="26">
        <v>49.230258919232398</v>
      </c>
      <c r="AC65" s="26">
        <v>49.013905433359753</v>
      </c>
      <c r="AD65" s="26">
        <v>50.070211203389789</v>
      </c>
      <c r="AE65" s="26">
        <v>48.489377164585292</v>
      </c>
      <c r="AF65" s="27">
        <v>48.54297758401853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E6F80-934D-4E86-9658-4E3D4FD243C2}">
  <sheetPr codeName="Sheet15"/>
  <dimension ref="A2:Z11"/>
  <sheetViews>
    <sheetView tabSelected="1" view="pageBreakPreview" zoomScale="55" zoomScaleNormal="120" zoomScaleSheetLayoutView="55" workbookViewId="0">
      <selection activeCell="G60" sqref="G60"/>
    </sheetView>
  </sheetViews>
  <sheetFormatPr defaultColWidth="8.85546875" defaultRowHeight="15"/>
  <cols>
    <col min="1" max="1" width="8.85546875" style="48"/>
    <col min="2" max="2" width="11.140625" style="48" customWidth="1"/>
    <col min="3" max="3" width="12.28515625" style="48" customWidth="1"/>
    <col min="4" max="5" width="8.85546875" style="48"/>
    <col min="6" max="6" width="16.42578125" style="48" customWidth="1"/>
    <col min="7" max="7" width="9.42578125" style="48" bestFit="1" customWidth="1"/>
    <col min="8" max="10" width="8.85546875" style="48"/>
    <col min="11" max="11" width="11.7109375" style="48" customWidth="1"/>
    <col min="12" max="12" width="14.85546875" style="48" bestFit="1" customWidth="1"/>
    <col min="13" max="13" width="7.85546875" style="48" customWidth="1"/>
    <col min="14" max="14" width="8.85546875" style="48"/>
    <col min="15" max="15" width="9.140625" style="48" bestFit="1" customWidth="1"/>
    <col min="16" max="16384" width="8.85546875" style="48"/>
  </cols>
  <sheetData>
    <row r="2" spans="1:26">
      <c r="A2" s="55" t="s">
        <v>65</v>
      </c>
      <c r="B2" s="55"/>
      <c r="C2" s="55"/>
    </row>
    <row r="5" spans="1:26">
      <c r="A5" s="49" t="s">
        <v>66</v>
      </c>
    </row>
    <row r="6" spans="1:26">
      <c r="B6" s="50" t="s">
        <v>8</v>
      </c>
      <c r="C6" s="50" t="s">
        <v>9</v>
      </c>
      <c r="D6" s="50" t="s">
        <v>10</v>
      </c>
      <c r="E6" s="50" t="s">
        <v>11</v>
      </c>
      <c r="F6" s="50" t="s">
        <v>12</v>
      </c>
      <c r="G6" s="50" t="s">
        <v>13</v>
      </c>
      <c r="H6" s="50" t="s">
        <v>14</v>
      </c>
      <c r="I6" s="50" t="s">
        <v>15</v>
      </c>
      <c r="J6" s="50" t="s">
        <v>16</v>
      </c>
      <c r="K6" s="50" t="s">
        <v>17</v>
      </c>
      <c r="L6" s="50" t="s">
        <v>18</v>
      </c>
      <c r="M6" s="50" t="s">
        <v>19</v>
      </c>
      <c r="N6" s="50" t="s">
        <v>20</v>
      </c>
      <c r="O6" s="50" t="s">
        <v>21</v>
      </c>
      <c r="P6" s="50" t="s">
        <v>22</v>
      </c>
      <c r="Q6" s="50" t="s">
        <v>23</v>
      </c>
      <c r="R6" s="50" t="s">
        <v>24</v>
      </c>
      <c r="S6" s="50" t="s">
        <v>25</v>
      </c>
      <c r="T6" s="50" t="s">
        <v>26</v>
      </c>
      <c r="U6" s="50" t="s">
        <v>27</v>
      </c>
      <c r="V6" s="50" t="s">
        <v>28</v>
      </c>
      <c r="W6" s="50" t="s">
        <v>29</v>
      </c>
      <c r="X6" s="50" t="s">
        <v>30</v>
      </c>
      <c r="Y6" s="50" t="s">
        <v>31</v>
      </c>
      <c r="Z6" s="50" t="s">
        <v>67</v>
      </c>
    </row>
    <row r="7" spans="1:26">
      <c r="A7" s="48" t="s">
        <v>68</v>
      </c>
      <c r="B7" s="51">
        <v>0.69184968743390551</v>
      </c>
      <c r="C7" s="51">
        <v>0.68722077195618603</v>
      </c>
      <c r="D7" s="51">
        <v>0.67595950347200484</v>
      </c>
      <c r="E7" s="51">
        <v>0.68427826334832476</v>
      </c>
      <c r="F7" s="51">
        <v>0.67087789492658378</v>
      </c>
      <c r="G7" s="51">
        <v>0.6810159123473144</v>
      </c>
      <c r="H7" s="51">
        <v>0.68931083018876926</v>
      </c>
      <c r="I7" s="51">
        <v>0.67511041250681159</v>
      </c>
      <c r="J7" s="51">
        <v>0.65295973553255193</v>
      </c>
      <c r="K7" s="51">
        <v>0.63420482974867987</v>
      </c>
      <c r="L7" s="51">
        <v>0.6334904126141423</v>
      </c>
      <c r="M7" s="51">
        <v>0.62763619520250724</v>
      </c>
      <c r="N7" s="51">
        <v>0.64646134532457622</v>
      </c>
      <c r="O7" s="51">
        <v>0.65985321298456479</v>
      </c>
      <c r="P7" s="51">
        <v>0.6352900853044815</v>
      </c>
      <c r="Q7" s="51">
        <v>0.64068395878952189</v>
      </c>
      <c r="R7" s="51">
        <v>0.65053149466370419</v>
      </c>
      <c r="S7" s="51">
        <v>0.65177172927938554</v>
      </c>
      <c r="T7" s="51">
        <v>0.63783833081442598</v>
      </c>
      <c r="U7" s="51">
        <v>0.616031548421766</v>
      </c>
      <c r="V7" s="51">
        <v>0.6028392800076896</v>
      </c>
      <c r="W7" s="51">
        <v>0.60342691241941959</v>
      </c>
      <c r="X7" s="51">
        <v>0.60094796793614158</v>
      </c>
      <c r="Y7" s="51">
        <v>0.59563032697898632</v>
      </c>
      <c r="Z7" s="51">
        <v>0.57537278981784534</v>
      </c>
    </row>
    <row r="8" spans="1:26">
      <c r="A8" s="48" t="s">
        <v>69</v>
      </c>
      <c r="B8" s="51">
        <v>0.63450152456553399</v>
      </c>
      <c r="C8" s="51">
        <v>0.62423810589247897</v>
      </c>
      <c r="D8" s="51">
        <v>0.61967307351967593</v>
      </c>
      <c r="E8" s="51">
        <v>0.62597248008463624</v>
      </c>
      <c r="F8" s="51">
        <v>0.63923310653337961</v>
      </c>
      <c r="G8" s="51">
        <v>0.62824594426954028</v>
      </c>
      <c r="H8" s="51">
        <v>0.6223775633369939</v>
      </c>
      <c r="I8" s="51">
        <v>0.62285179520243694</v>
      </c>
      <c r="J8" s="51">
        <v>0.61106576487358266</v>
      </c>
      <c r="K8" s="51">
        <v>0.60802921542992605</v>
      </c>
      <c r="L8" s="51">
        <v>0.59104023896335189</v>
      </c>
      <c r="M8" s="51">
        <v>0.58165490068478676</v>
      </c>
      <c r="N8" s="51">
        <v>0.59570735336954406</v>
      </c>
      <c r="O8" s="51">
        <v>0.62674946932728859</v>
      </c>
      <c r="P8" s="51">
        <v>0.60831204967774177</v>
      </c>
      <c r="Q8" s="51">
        <v>0.60515907714164863</v>
      </c>
      <c r="R8" s="51">
        <v>0.62026457672222424</v>
      </c>
      <c r="S8" s="51">
        <v>0.62184351089194378</v>
      </c>
      <c r="T8" s="51">
        <v>0.61626562279823538</v>
      </c>
      <c r="U8" s="51">
        <v>0.61566770456540121</v>
      </c>
      <c r="V8" s="51">
        <v>0.61140202772902286</v>
      </c>
      <c r="W8" s="51">
        <v>0.60841697317099686</v>
      </c>
      <c r="X8" s="51">
        <v>0.61528035346748511</v>
      </c>
      <c r="Y8" s="51">
        <v>0.62294560140712973</v>
      </c>
      <c r="Z8" s="51">
        <v>0.60335957828451414</v>
      </c>
    </row>
    <row r="9" spans="1:26">
      <c r="A9" s="48" t="s">
        <v>70</v>
      </c>
      <c r="B9" s="51">
        <v>0.60344162622909081</v>
      </c>
      <c r="C9" s="51">
        <v>0.5949102670638331</v>
      </c>
      <c r="D9" s="51">
        <v>0.58703409323656497</v>
      </c>
      <c r="E9" s="51">
        <v>0.5895979266132283</v>
      </c>
      <c r="F9" s="51">
        <v>0.58280717482924038</v>
      </c>
      <c r="G9" s="51">
        <v>0.58196064737648379</v>
      </c>
      <c r="H9" s="51">
        <v>0.58563220106422109</v>
      </c>
      <c r="I9" s="51">
        <v>0.58821888904266717</v>
      </c>
      <c r="J9" s="51">
        <v>0.58602558230094237</v>
      </c>
      <c r="K9" s="51">
        <v>0.58727384367065416</v>
      </c>
      <c r="L9" s="51">
        <v>0.586717952473647</v>
      </c>
      <c r="M9" s="51">
        <v>0.57984432784148077</v>
      </c>
      <c r="N9" s="51">
        <v>0.58288456078147688</v>
      </c>
      <c r="O9" s="51">
        <v>0.60174118200453852</v>
      </c>
      <c r="P9" s="51">
        <v>0.60435319986706848</v>
      </c>
      <c r="Q9" s="51">
        <v>0.60938880380101568</v>
      </c>
      <c r="R9" s="51">
        <v>0.6185459654847496</v>
      </c>
      <c r="S9" s="51">
        <v>0.62081240955838257</v>
      </c>
      <c r="T9" s="51">
        <v>0.61285985875607252</v>
      </c>
      <c r="U9" s="51">
        <v>0.59910818117185494</v>
      </c>
      <c r="V9" s="51">
        <v>0.59928419153380175</v>
      </c>
      <c r="W9" s="51">
        <v>0.60504654001243008</v>
      </c>
      <c r="X9" s="51">
        <v>0.60328021509474117</v>
      </c>
      <c r="Y9" s="51">
        <v>0.58844801905195765</v>
      </c>
      <c r="Z9" s="51">
        <v>0.60760276135845137</v>
      </c>
    </row>
    <row r="10" spans="1:26">
      <c r="A10" s="48" t="s">
        <v>71</v>
      </c>
      <c r="B10" s="51">
        <v>0.64314163352740161</v>
      </c>
      <c r="C10" s="51">
        <v>0.63000974025845424</v>
      </c>
      <c r="D10" s="51">
        <v>0.62039273611819123</v>
      </c>
      <c r="E10" s="51">
        <v>0.62742539208041237</v>
      </c>
      <c r="F10" s="51">
        <v>0.62506465051821292</v>
      </c>
      <c r="G10" s="51">
        <v>0.61432976547457063</v>
      </c>
      <c r="H10" s="51">
        <v>0.61690268339117393</v>
      </c>
      <c r="I10" s="51">
        <v>0.61659316232761263</v>
      </c>
      <c r="J10" s="51">
        <v>0.60465642804407038</v>
      </c>
      <c r="K10" s="51">
        <v>0.59028312281331485</v>
      </c>
      <c r="L10" s="51">
        <v>0.57956071157132039</v>
      </c>
      <c r="M10" s="51">
        <v>0.57653827584693518</v>
      </c>
      <c r="N10" s="51">
        <v>0.57868630032576984</v>
      </c>
      <c r="O10" s="51">
        <v>0.60871421794454728</v>
      </c>
      <c r="P10" s="51">
        <v>0.59228034254824113</v>
      </c>
      <c r="Q10" s="51">
        <v>0.59605277884165353</v>
      </c>
      <c r="R10" s="51">
        <v>0.60510872068768251</v>
      </c>
      <c r="S10" s="51">
        <v>0.60359867222551078</v>
      </c>
      <c r="T10" s="51">
        <v>0.60657793578569508</v>
      </c>
      <c r="U10" s="51">
        <v>0.59545315944525978</v>
      </c>
      <c r="V10" s="51">
        <v>0.60138031163316485</v>
      </c>
      <c r="W10" s="51">
        <v>0.59377498337197043</v>
      </c>
      <c r="X10" s="51">
        <v>0.59305154286051165</v>
      </c>
      <c r="Y10" s="51">
        <v>0.59540842118228154</v>
      </c>
      <c r="Z10" s="51">
        <v>0.58357388761289941</v>
      </c>
    </row>
    <row r="11" spans="1:26">
      <c r="A11" s="51"/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</row>
  </sheetData>
  <mergeCells count="1">
    <mergeCell ref="A2:C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EC6EA-B12C-4A6C-811B-82B6278C2EB2}">
  <sheetPr codeName="Sheet5"/>
  <dimension ref="A43:N71"/>
  <sheetViews>
    <sheetView zoomScale="70" zoomScaleNormal="70" workbookViewId="0">
      <selection activeCell="B2" sqref="B2"/>
    </sheetView>
  </sheetViews>
  <sheetFormatPr defaultColWidth="8.85546875" defaultRowHeight="15"/>
  <cols>
    <col min="1" max="16384" width="8.85546875" style="5"/>
  </cols>
  <sheetData>
    <row r="43" spans="1:14" ht="30" customHeight="1">
      <c r="A43" s="56" t="s">
        <v>72</v>
      </c>
      <c r="B43" s="56"/>
      <c r="C43" s="56"/>
      <c r="D43" s="56"/>
      <c r="E43" s="6"/>
      <c r="F43" s="57" t="s">
        <v>73</v>
      </c>
      <c r="G43" s="57"/>
      <c r="H43" s="57"/>
      <c r="I43" s="57"/>
      <c r="J43" s="6"/>
      <c r="K43" s="5" t="s">
        <v>74</v>
      </c>
    </row>
    <row r="44" spans="1:14" ht="60">
      <c r="B44" s="8" t="s">
        <v>75</v>
      </c>
      <c r="C44" s="8" t="s">
        <v>41</v>
      </c>
      <c r="D44" s="8" t="s">
        <v>76</v>
      </c>
      <c r="E44" s="6"/>
      <c r="G44" s="8" t="s">
        <v>40</v>
      </c>
      <c r="H44" s="8" t="s">
        <v>41</v>
      </c>
      <c r="I44" s="8" t="s">
        <v>42</v>
      </c>
      <c r="J44" s="6"/>
      <c r="L44" s="8" t="s">
        <v>40</v>
      </c>
      <c r="M44" s="8" t="s">
        <v>41</v>
      </c>
      <c r="N44" s="8" t="s">
        <v>42</v>
      </c>
    </row>
    <row r="45" spans="1:14">
      <c r="A45" s="5">
        <v>1996</v>
      </c>
      <c r="B45" s="5">
        <v>100</v>
      </c>
      <c r="C45" s="5">
        <v>100</v>
      </c>
      <c r="D45" s="5">
        <v>100</v>
      </c>
      <c r="E45" s="6"/>
      <c r="F45" s="5">
        <v>1996</v>
      </c>
      <c r="G45" s="5">
        <v>100</v>
      </c>
      <c r="H45" s="5">
        <v>100</v>
      </c>
      <c r="I45" s="5">
        <v>100</v>
      </c>
      <c r="J45" s="6"/>
      <c r="K45" s="5">
        <v>1996</v>
      </c>
      <c r="L45" s="5">
        <v>1</v>
      </c>
      <c r="M45" s="5">
        <v>1</v>
      </c>
      <c r="N45" s="5">
        <v>1</v>
      </c>
    </row>
    <row r="46" spans="1:14">
      <c r="A46" s="5">
        <v>1997</v>
      </c>
      <c r="B46" s="5">
        <v>101.68744452859428</v>
      </c>
      <c r="C46" s="5">
        <v>99.435482839309458</v>
      </c>
      <c r="D46" s="5">
        <v>100.18414057848901</v>
      </c>
      <c r="E46" s="6"/>
      <c r="F46" s="5">
        <v>1997</v>
      </c>
      <c r="G46" s="5">
        <v>107.39121275232063</v>
      </c>
      <c r="H46" s="5">
        <v>102.37963520542186</v>
      </c>
      <c r="I46" s="5">
        <v>100.99130700051828</v>
      </c>
      <c r="J46" s="6"/>
      <c r="K46" s="5">
        <v>1997</v>
      </c>
      <c r="L46" s="5">
        <v>0.94688794290012257</v>
      </c>
      <c r="M46" s="5">
        <v>0.97124279296165639</v>
      </c>
      <c r="N46" s="5">
        <v>0.99200756534396439</v>
      </c>
    </row>
    <row r="47" spans="1:14">
      <c r="A47" s="5">
        <v>1998</v>
      </c>
      <c r="B47" s="5">
        <v>102.69981758789328</v>
      </c>
      <c r="C47" s="5">
        <v>100.04104665852198</v>
      </c>
      <c r="D47" s="5">
        <v>100.42760669825815</v>
      </c>
      <c r="E47" s="6"/>
      <c r="F47" s="5">
        <v>1998</v>
      </c>
      <c r="G47" s="5">
        <v>110.90314962496575</v>
      </c>
      <c r="H47" s="5">
        <v>100.56493617366368</v>
      </c>
      <c r="I47" s="5">
        <v>100.42049383239706</v>
      </c>
      <c r="J47" s="6"/>
      <c r="K47" s="5">
        <v>1998</v>
      </c>
      <c r="L47" s="5">
        <v>0.92603156840168055</v>
      </c>
      <c r="M47" s="5">
        <v>0.99479053500081771</v>
      </c>
      <c r="N47" s="5">
        <v>1.000070830819384</v>
      </c>
    </row>
    <row r="48" spans="1:14">
      <c r="A48" s="5">
        <v>1999</v>
      </c>
      <c r="B48" s="5">
        <v>105.27698870945524</v>
      </c>
      <c r="C48" s="5">
        <v>102.61447002638018</v>
      </c>
      <c r="D48" s="5">
        <v>102.61223341275422</v>
      </c>
      <c r="E48" s="6"/>
      <c r="F48" s="5">
        <v>1999</v>
      </c>
      <c r="G48" s="5">
        <v>113.03141967841717</v>
      </c>
      <c r="H48" s="5">
        <v>102.03326149653793</v>
      </c>
      <c r="I48" s="5">
        <v>103.36174364758817</v>
      </c>
      <c r="J48" s="6"/>
      <c r="K48" s="5">
        <v>1999</v>
      </c>
      <c r="L48" s="5">
        <v>0.93139579250597881</v>
      </c>
      <c r="M48" s="5">
        <v>1.0056962653287522</v>
      </c>
      <c r="N48" s="5">
        <v>0.99274866881706825</v>
      </c>
    </row>
    <row r="49" spans="1:14">
      <c r="A49" s="5">
        <v>2000</v>
      </c>
      <c r="B49" s="5">
        <v>103.32694470056154</v>
      </c>
      <c r="C49" s="5">
        <v>100.88638708662879</v>
      </c>
      <c r="D49" s="5">
        <v>101.4003660390588</v>
      </c>
      <c r="E49" s="6"/>
      <c r="F49" s="5">
        <v>2000</v>
      </c>
      <c r="G49" s="5">
        <v>117.82039144956025</v>
      </c>
      <c r="H49" s="5">
        <v>105.23622320284258</v>
      </c>
      <c r="I49" s="5">
        <v>101.86176443832645</v>
      </c>
      <c r="J49" s="6"/>
      <c r="K49" s="5">
        <v>2000</v>
      </c>
      <c r="L49" s="5">
        <v>0.87698694113401032</v>
      </c>
      <c r="M49" s="5">
        <v>0.95866598036467443</v>
      </c>
      <c r="N49" s="5">
        <v>0.99547034746735596</v>
      </c>
    </row>
    <row r="50" spans="1:14">
      <c r="A50" s="5">
        <v>2001</v>
      </c>
      <c r="B50" s="5">
        <v>104.80593417621897</v>
      </c>
      <c r="C50" s="5">
        <v>101.81675493661663</v>
      </c>
      <c r="D50" s="5">
        <v>103.39861225731862</v>
      </c>
      <c r="E50" s="6"/>
      <c r="F50" s="5">
        <v>2001</v>
      </c>
      <c r="G50" s="5">
        <v>118.53336956668932</v>
      </c>
      <c r="H50" s="5">
        <v>106.35999213222773</v>
      </c>
      <c r="I50" s="5">
        <v>102.76420842223573</v>
      </c>
      <c r="J50" s="6"/>
      <c r="K50" s="5">
        <v>2001</v>
      </c>
      <c r="L50" s="5">
        <v>0.88418927563898364</v>
      </c>
      <c r="M50" s="5">
        <v>0.95728434061970502</v>
      </c>
      <c r="N50" s="5">
        <v>1.0061733929042325</v>
      </c>
    </row>
    <row r="51" spans="1:14">
      <c r="A51" s="5">
        <v>2002</v>
      </c>
      <c r="B51" s="5">
        <v>107.56280996735946</v>
      </c>
      <c r="C51" s="5">
        <v>101.96217971997974</v>
      </c>
      <c r="D51" s="5">
        <v>105.12270205684591</v>
      </c>
      <c r="E51" s="6"/>
      <c r="F51" s="5">
        <v>2002</v>
      </c>
      <c r="G51" s="5">
        <v>123.09268909512777</v>
      </c>
      <c r="H51" s="5">
        <v>105.05062605526234</v>
      </c>
      <c r="I51" s="5">
        <v>103.5592155172593</v>
      </c>
      <c r="J51" s="6"/>
      <c r="K51" s="5">
        <v>2002</v>
      </c>
      <c r="L51" s="5">
        <v>0.87383589356987235</v>
      </c>
      <c r="M51" s="5">
        <v>0.97060040048064156</v>
      </c>
      <c r="N51" s="5">
        <v>1.0150975123920867</v>
      </c>
    </row>
    <row r="52" spans="1:14">
      <c r="A52" s="5">
        <v>2003</v>
      </c>
      <c r="B52" s="5">
        <v>109.21185456836355</v>
      </c>
      <c r="C52" s="5">
        <v>103.15880996537663</v>
      </c>
      <c r="D52" s="5">
        <v>103.79578775744034</v>
      </c>
      <c r="E52" s="6"/>
      <c r="F52" s="5">
        <v>2003</v>
      </c>
      <c r="G52" s="5">
        <v>127.47833125912192</v>
      </c>
      <c r="H52" s="5">
        <v>109.05176022212414</v>
      </c>
      <c r="I52" s="5">
        <v>103.30781835082396</v>
      </c>
      <c r="J52" s="6"/>
      <c r="K52" s="5">
        <v>2003</v>
      </c>
      <c r="L52" s="5">
        <v>0.85670916374306338</v>
      </c>
      <c r="M52" s="5">
        <v>0.94596189694926203</v>
      </c>
      <c r="N52" s="5">
        <v>1.0047234508908054</v>
      </c>
    </row>
    <row r="53" spans="1:14">
      <c r="A53" s="5">
        <v>2004</v>
      </c>
      <c r="B53" s="5">
        <v>110.43024312389538</v>
      </c>
      <c r="C53" s="5">
        <v>104.14481502545721</v>
      </c>
      <c r="D53" s="5">
        <v>104.44008551802466</v>
      </c>
      <c r="E53" s="6"/>
      <c r="F53" s="5">
        <v>2004</v>
      </c>
      <c r="G53" s="5">
        <v>136.32669353408417</v>
      </c>
      <c r="H53" s="5">
        <v>117.14854042201344</v>
      </c>
      <c r="I53" s="5">
        <v>105.75015732330951</v>
      </c>
      <c r="J53" s="6"/>
      <c r="K53" s="5">
        <v>2004</v>
      </c>
      <c r="L53" s="5">
        <v>0.81004123448710941</v>
      </c>
      <c r="M53" s="5">
        <v>0.88899797343004117</v>
      </c>
      <c r="N53" s="5">
        <v>0.98761163256448337</v>
      </c>
    </row>
    <row r="54" spans="1:14">
      <c r="A54" s="5">
        <v>2005</v>
      </c>
      <c r="B54" s="5">
        <v>109.24722382516801</v>
      </c>
      <c r="C54" s="5">
        <v>103.4683423412625</v>
      </c>
      <c r="D54" s="5">
        <v>103.98112673102614</v>
      </c>
      <c r="E54" s="6"/>
      <c r="F54" s="5">
        <v>2005</v>
      </c>
      <c r="G54" s="5">
        <v>141.65123847054375</v>
      </c>
      <c r="H54" s="5">
        <v>122.17442850040894</v>
      </c>
      <c r="I54" s="5">
        <v>108.20547727902749</v>
      </c>
      <c r="J54" s="6"/>
      <c r="K54" s="5">
        <v>2005</v>
      </c>
      <c r="L54" s="5">
        <v>0.77124086598004493</v>
      </c>
      <c r="M54" s="5">
        <v>0.84689033221805632</v>
      </c>
      <c r="N54" s="5">
        <v>0.96095991945853076</v>
      </c>
    </row>
    <row r="55" spans="1:14">
      <c r="A55" s="5">
        <v>2006</v>
      </c>
      <c r="B55" s="5">
        <v>109.91185300691842</v>
      </c>
      <c r="C55" s="5">
        <v>103.79747335679113</v>
      </c>
      <c r="D55" s="5">
        <v>104.48104023432745</v>
      </c>
      <c r="E55" s="6"/>
      <c r="F55" s="5">
        <v>2006</v>
      </c>
      <c r="G55" s="5">
        <v>138.69854167118845</v>
      </c>
      <c r="H55" s="5">
        <v>126.64476969903922</v>
      </c>
      <c r="I55" s="5">
        <v>109.62606149483214</v>
      </c>
      <c r="J55" s="6"/>
      <c r="K55" s="5">
        <v>2006</v>
      </c>
      <c r="L55" s="5">
        <v>0.79245139626259076</v>
      </c>
      <c r="M55" s="5">
        <v>0.8195954211410168</v>
      </c>
      <c r="N55" s="5">
        <v>0.9530675353073117</v>
      </c>
    </row>
    <row r="56" spans="1:14">
      <c r="A56" s="5">
        <v>2007</v>
      </c>
      <c r="B56" s="5">
        <v>112.98145280330989</v>
      </c>
      <c r="C56" s="5">
        <v>104.96457808536972</v>
      </c>
      <c r="D56" s="5">
        <v>105.71764953601455</v>
      </c>
      <c r="E56" s="6"/>
      <c r="F56" s="5">
        <v>2007</v>
      </c>
      <c r="G56" s="5">
        <v>148.48473369217729</v>
      </c>
      <c r="H56" s="5">
        <v>123.21737407575455</v>
      </c>
      <c r="I56" s="5">
        <v>110.45632403788346</v>
      </c>
      <c r="J56" s="6"/>
      <c r="K56" s="5">
        <v>2007</v>
      </c>
      <c r="L56" s="5">
        <v>0.76089608671508946</v>
      </c>
      <c r="M56" s="5">
        <v>0.85186507887140228</v>
      </c>
      <c r="N56" s="5">
        <v>0.95709911095499001</v>
      </c>
    </row>
    <row r="57" spans="1:14">
      <c r="A57" s="5">
        <v>2008</v>
      </c>
      <c r="B57" s="5">
        <v>111.68700611889224</v>
      </c>
      <c r="C57" s="5">
        <v>104.74910374351742</v>
      </c>
      <c r="D57" s="5">
        <v>105.52555453251991</v>
      </c>
      <c r="E57" s="6"/>
      <c r="F57" s="5">
        <v>2008</v>
      </c>
      <c r="G57" s="5">
        <v>145.28296437352054</v>
      </c>
      <c r="H57" s="5">
        <v>122.33429805724303</v>
      </c>
      <c r="I57" s="5">
        <v>110.23635010811618</v>
      </c>
      <c r="J57" s="6"/>
      <c r="K57" s="5">
        <v>2008</v>
      </c>
      <c r="L57" s="5">
        <v>0.76875500579508038</v>
      </c>
      <c r="M57" s="5">
        <v>0.85625295119201084</v>
      </c>
      <c r="N57" s="5">
        <v>0.95726640467526292</v>
      </c>
    </row>
    <row r="58" spans="1:14">
      <c r="A58" s="5">
        <v>2009</v>
      </c>
      <c r="B58" s="5">
        <v>115.75003566530104</v>
      </c>
      <c r="C58" s="5">
        <v>108.75980785957651</v>
      </c>
      <c r="D58" s="5">
        <v>109.26150326335595</v>
      </c>
      <c r="E58" s="6"/>
      <c r="F58" s="5">
        <v>2009</v>
      </c>
      <c r="G58" s="5">
        <v>146.82329363049692</v>
      </c>
      <c r="H58" s="5">
        <v>122.82013430203007</v>
      </c>
      <c r="I58" s="5">
        <v>109.64679361631444</v>
      </c>
      <c r="J58" s="6"/>
      <c r="K58" s="5">
        <v>2009</v>
      </c>
      <c r="L58" s="5">
        <v>0.78836288713563096</v>
      </c>
      <c r="M58" s="5">
        <v>0.88552099765761971</v>
      </c>
      <c r="N58" s="5">
        <v>0.99648607733750305</v>
      </c>
    </row>
    <row r="59" spans="1:14">
      <c r="A59" s="5">
        <v>2010</v>
      </c>
      <c r="B59" s="5">
        <v>113.67732178157385</v>
      </c>
      <c r="C59" s="5">
        <v>107.56491988418935</v>
      </c>
      <c r="D59" s="5">
        <v>107.53171659852956</v>
      </c>
      <c r="E59" s="6"/>
      <c r="F59" s="5">
        <v>2010</v>
      </c>
      <c r="G59" s="5">
        <v>156.32193636273081</v>
      </c>
      <c r="H59" s="5">
        <v>122.3171681799589</v>
      </c>
      <c r="I59" s="5">
        <v>110.55916810424628</v>
      </c>
      <c r="J59" s="6"/>
      <c r="K59" s="5">
        <v>2010</v>
      </c>
      <c r="L59" s="5">
        <v>0.72720006178656837</v>
      </c>
      <c r="M59" s="5">
        <v>0.87939347750378483</v>
      </c>
      <c r="N59" s="5">
        <v>0.97261691130976902</v>
      </c>
    </row>
    <row r="60" spans="1:14">
      <c r="A60" s="5">
        <v>2011</v>
      </c>
      <c r="B60" s="5">
        <v>112.50759352903592</v>
      </c>
      <c r="C60" s="5">
        <v>105.20556930975022</v>
      </c>
      <c r="D60" s="5">
        <v>105.89627852709064</v>
      </c>
      <c r="E60" s="6"/>
      <c r="F60" s="5">
        <v>2011</v>
      </c>
      <c r="G60" s="5">
        <v>154.02593720805575</v>
      </c>
      <c r="H60" s="5">
        <v>120.21604431619328</v>
      </c>
      <c r="I60" s="5">
        <v>110.35708950903384</v>
      </c>
      <c r="J60" s="6"/>
      <c r="K60" s="5">
        <v>2011</v>
      </c>
      <c r="L60" s="5">
        <v>0.73044576496919789</v>
      </c>
      <c r="M60" s="5">
        <v>0.87513750687917846</v>
      </c>
      <c r="N60" s="5">
        <v>0.95957839227376474</v>
      </c>
    </row>
    <row r="61" spans="1:14">
      <c r="A61" s="5">
        <v>2012</v>
      </c>
      <c r="B61" s="5">
        <v>114.38065764060575</v>
      </c>
      <c r="C61" s="5">
        <v>107.11058314392837</v>
      </c>
      <c r="D61" s="5">
        <v>106.04427974498249</v>
      </c>
      <c r="E61" s="6"/>
      <c r="F61" s="5">
        <v>2012</v>
      </c>
      <c r="G61" s="5">
        <v>154.5547274106363</v>
      </c>
      <c r="H61" s="5">
        <v>122.92104749703256</v>
      </c>
      <c r="I61" s="5">
        <v>110.82192965581244</v>
      </c>
      <c r="J61" s="6"/>
      <c r="K61" s="5">
        <v>2012</v>
      </c>
      <c r="L61" s="5">
        <v>0.74006573307012402</v>
      </c>
      <c r="M61" s="5">
        <v>0.87137707760352534</v>
      </c>
      <c r="N61" s="5">
        <v>0.95688894855315876</v>
      </c>
    </row>
    <row r="62" spans="1:14">
      <c r="A62" s="5">
        <v>2013</v>
      </c>
      <c r="B62" s="5">
        <v>116.66821053706997</v>
      </c>
      <c r="C62" s="5">
        <v>108.72602026177778</v>
      </c>
      <c r="D62" s="5">
        <v>106.91121157708596</v>
      </c>
      <c r="E62" s="6"/>
      <c r="F62" s="5">
        <v>2013</v>
      </c>
      <c r="G62" s="5">
        <v>159.74913568392961</v>
      </c>
      <c r="H62" s="5">
        <v>123.5712522066535</v>
      </c>
      <c r="I62" s="5">
        <v>111.98678429773115</v>
      </c>
      <c r="J62" s="6"/>
      <c r="K62" s="5">
        <v>2013</v>
      </c>
      <c r="L62" s="5">
        <v>0.73032138820395831</v>
      </c>
      <c r="M62" s="5">
        <v>0.8798650035523683</v>
      </c>
      <c r="N62" s="5">
        <v>0.95467703843382867</v>
      </c>
    </row>
    <row r="63" spans="1:14">
      <c r="A63" s="5">
        <v>2014</v>
      </c>
      <c r="B63" s="5">
        <v>119.00120621005401</v>
      </c>
      <c r="C63" s="5">
        <v>108.82866635340001</v>
      </c>
      <c r="D63" s="5">
        <v>107.17957807086458</v>
      </c>
      <c r="E63" s="6"/>
      <c r="F63" s="5">
        <v>2014</v>
      </c>
      <c r="G63" s="5">
        <v>168.86043798406715</v>
      </c>
      <c r="H63" s="5">
        <v>124.48408379505645</v>
      </c>
      <c r="I63" s="5">
        <v>113.44037046751714</v>
      </c>
      <c r="J63" s="6"/>
      <c r="K63" s="5">
        <v>2014</v>
      </c>
      <c r="L63" s="5">
        <v>0.70473112370632596</v>
      </c>
      <c r="M63" s="5">
        <v>0.87423759757568176</v>
      </c>
      <c r="N63" s="5">
        <v>0.94480983823615694</v>
      </c>
    </row>
    <row r="64" spans="1:14">
      <c r="A64" s="5">
        <v>2015</v>
      </c>
      <c r="B64" s="5">
        <v>118.26463346660165</v>
      </c>
      <c r="C64" s="5">
        <v>109.04384948396041</v>
      </c>
      <c r="D64" s="5">
        <v>107.04781319999985</v>
      </c>
      <c r="E64" s="6"/>
      <c r="F64" s="5">
        <v>2015</v>
      </c>
      <c r="G64" s="5">
        <v>176.94517609253674</v>
      </c>
      <c r="H64" s="5">
        <v>130.05357896370904</v>
      </c>
      <c r="I64" s="5">
        <v>114.84505063958012</v>
      </c>
      <c r="J64" s="6"/>
      <c r="K64" s="5">
        <v>2015</v>
      </c>
      <c r="L64" s="5">
        <v>0.66836879127325277</v>
      </c>
      <c r="M64" s="5">
        <v>0.83845327712502771</v>
      </c>
      <c r="N64" s="5">
        <v>0.93210645651547963</v>
      </c>
    </row>
    <row r="65" spans="1:14">
      <c r="A65" s="5">
        <v>2016</v>
      </c>
      <c r="B65" s="5">
        <v>116.4024891251009</v>
      </c>
      <c r="C65" s="5">
        <v>107.41118752035345</v>
      </c>
      <c r="D65" s="5">
        <v>104.43478824774823</v>
      </c>
      <c r="E65" s="6"/>
      <c r="F65" s="5">
        <v>2016</v>
      </c>
      <c r="G65" s="5">
        <v>173.55236218009637</v>
      </c>
      <c r="H65" s="5">
        <v>128.90315214234565</v>
      </c>
      <c r="I65" s="5">
        <v>114.98331977532071</v>
      </c>
      <c r="J65" s="6"/>
      <c r="K65" s="5">
        <v>2016</v>
      </c>
      <c r="L65" s="5">
        <v>0.67070529990429817</v>
      </c>
      <c r="M65" s="5">
        <v>0.83327044944363371</v>
      </c>
      <c r="N65" s="5">
        <v>0.90826033247096638</v>
      </c>
    </row>
    <row r="66" spans="1:14">
      <c r="A66" s="5">
        <v>2017</v>
      </c>
      <c r="B66" s="5">
        <v>116.49688841499986</v>
      </c>
      <c r="C66" s="5">
        <v>106.42945509767195</v>
      </c>
      <c r="D66" s="5">
        <v>103.41864999380176</v>
      </c>
      <c r="E66" s="6"/>
      <c r="F66" s="5">
        <v>2017</v>
      </c>
      <c r="G66" s="5">
        <v>173.87296561987603</v>
      </c>
      <c r="H66" s="5">
        <v>128.74283635918385</v>
      </c>
      <c r="I66" s="5">
        <v>115.0120382313716</v>
      </c>
      <c r="J66" s="6"/>
      <c r="K66" s="5">
        <v>2017</v>
      </c>
      <c r="L66" s="5">
        <v>0.67001151098835743</v>
      </c>
      <c r="M66" s="5">
        <v>0.82668254100555094</v>
      </c>
      <c r="N66" s="5">
        <v>0.89919848029953842</v>
      </c>
    </row>
    <row r="67" spans="1:14">
      <c r="A67" s="5">
        <v>2018</v>
      </c>
      <c r="B67" s="5">
        <v>114.81348692273305</v>
      </c>
      <c r="C67" s="5">
        <v>107.87064413956774</v>
      </c>
      <c r="D67" s="5">
        <v>102.57263408666653</v>
      </c>
      <c r="E67" s="6"/>
      <c r="F67" s="5">
        <v>2018</v>
      </c>
      <c r="G67" s="5">
        <v>172.75165674331495</v>
      </c>
      <c r="H67" s="5">
        <v>132.22246998902861</v>
      </c>
      <c r="I67" s="5">
        <v>116.16632547329451</v>
      </c>
      <c r="J67" s="6"/>
      <c r="K67" s="5">
        <v>2018</v>
      </c>
      <c r="L67" s="5">
        <v>0.66461583690239212</v>
      </c>
      <c r="M67" s="5">
        <v>0.81582687230482454</v>
      </c>
      <c r="N67" s="5">
        <v>0.88298079214227154</v>
      </c>
    </row>
    <row r="68" spans="1:14">
      <c r="A68" s="5">
        <v>2019</v>
      </c>
      <c r="B68" s="5">
        <v>116.73275394438598</v>
      </c>
      <c r="C68" s="5">
        <v>109.29432541211126</v>
      </c>
      <c r="D68" s="5">
        <v>103.37119274247073</v>
      </c>
      <c r="E68" s="6"/>
      <c r="F68" s="5">
        <v>2019</v>
      </c>
      <c r="G68" s="5">
        <v>179.31941288233725</v>
      </c>
      <c r="H68" s="5">
        <v>132.51026376489483</v>
      </c>
      <c r="I68" s="5">
        <v>116.90652428963155</v>
      </c>
      <c r="J68" s="6"/>
      <c r="K68" s="5">
        <v>2019</v>
      </c>
      <c r="L68" s="5">
        <v>0.65097666821484457</v>
      </c>
      <c r="M68" s="5">
        <v>0.82479894241268559</v>
      </c>
      <c r="N68" s="5">
        <v>0.88422090529671771</v>
      </c>
    </row>
    <row r="69" spans="1:14">
      <c r="A69" s="5">
        <v>2020</v>
      </c>
      <c r="B69" s="5">
        <v>121.18819104284186</v>
      </c>
      <c r="C69" s="5">
        <v>112.51442196943469</v>
      </c>
      <c r="D69" s="5">
        <v>108.90323270427473</v>
      </c>
      <c r="F69" s="5">
        <v>2020</v>
      </c>
      <c r="G69" s="5">
        <v>187.99317445539418</v>
      </c>
      <c r="H69" s="5">
        <v>134.01693383833268</v>
      </c>
      <c r="I69" s="5">
        <v>125.03406020676262</v>
      </c>
      <c r="K69" s="5">
        <v>2020</v>
      </c>
      <c r="L69" s="5">
        <v>0.64464144187105377</v>
      </c>
      <c r="M69" s="5">
        <v>0.83955376941516291</v>
      </c>
      <c r="N69" s="5">
        <v>0.87098853323795822</v>
      </c>
    </row>
    <row r="70" spans="1:14">
      <c r="A70" s="5">
        <v>2021</v>
      </c>
      <c r="B70" s="5">
        <v>118.03140137724819</v>
      </c>
      <c r="C70" s="5">
        <v>108.33396962871893</v>
      </c>
      <c r="D70" s="5">
        <v>105.16672872037769</v>
      </c>
      <c r="F70" s="5">
        <v>2021</v>
      </c>
      <c r="G70" s="5">
        <v>176.36389235509105</v>
      </c>
      <c r="H70" s="5">
        <v>123.92154478275457</v>
      </c>
      <c r="I70" s="5">
        <v>123.17080100447994</v>
      </c>
      <c r="K70" s="5">
        <v>2021</v>
      </c>
      <c r="L70" s="5">
        <v>0.66924924258080998</v>
      </c>
      <c r="M70" s="5">
        <v>0.87421416363585502</v>
      </c>
      <c r="N70" s="5">
        <v>0.85382840626775325</v>
      </c>
    </row>
    <row r="71" spans="1:14">
      <c r="A71" s="5">
        <v>2022</v>
      </c>
      <c r="B71" s="5">
        <v>113.24717020105996</v>
      </c>
      <c r="C71" s="5">
        <v>102.60289238451092</v>
      </c>
      <c r="D71" s="5">
        <v>98.64682257336159</v>
      </c>
      <c r="F71" s="5">
        <v>2022</v>
      </c>
      <c r="G71" s="5">
        <v>172.88937457352358</v>
      </c>
      <c r="H71" s="5">
        <v>119.89804294769426</v>
      </c>
      <c r="I71" s="5">
        <v>122.39737506461323</v>
      </c>
      <c r="K71" s="5">
        <v>2022</v>
      </c>
      <c r="L71" s="5">
        <v>0.65502677929406261</v>
      </c>
      <c r="M71" s="5">
        <v>0.85575118544071327</v>
      </c>
      <c r="N71" s="5">
        <v>0.80595537707639731</v>
      </c>
    </row>
  </sheetData>
  <mergeCells count="2">
    <mergeCell ref="A43:D43"/>
    <mergeCell ref="F43:I4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9548B-063C-4499-AF04-AF12C94F1596}">
  <sheetPr codeName="Sheet6"/>
  <dimension ref="A1:I3"/>
  <sheetViews>
    <sheetView zoomScale="55" zoomScaleNormal="55" workbookViewId="0">
      <selection activeCell="A8" sqref="A8"/>
    </sheetView>
  </sheetViews>
  <sheetFormatPr defaultColWidth="8.85546875" defaultRowHeight="15"/>
  <cols>
    <col min="1" max="1" width="28.42578125" style="29" bestFit="1" customWidth="1"/>
    <col min="2" max="2" width="38.7109375" style="29" bestFit="1" customWidth="1"/>
    <col min="3" max="3" width="16" style="29" bestFit="1" customWidth="1"/>
    <col min="4" max="4" width="12" style="29" bestFit="1" customWidth="1"/>
    <col min="5" max="5" width="29.28515625" style="29" bestFit="1" customWidth="1"/>
    <col min="6" max="6" width="13.42578125" style="29" bestFit="1" customWidth="1"/>
    <col min="7" max="7" width="12" style="29" bestFit="1" customWidth="1"/>
    <col min="8" max="8" width="24.42578125" style="29" bestFit="1" customWidth="1"/>
    <col min="9" max="9" width="41.28515625" style="29" bestFit="1" customWidth="1"/>
    <col min="10" max="12" width="12" style="29" bestFit="1" customWidth="1"/>
    <col min="13" max="13" width="19.140625" style="29" bestFit="1" customWidth="1"/>
    <col min="14" max="14" width="13.42578125" style="29" bestFit="1" customWidth="1"/>
    <col min="15" max="15" width="15.140625" style="29" bestFit="1" customWidth="1"/>
    <col min="16" max="16" width="19" style="29" bestFit="1" customWidth="1"/>
    <col min="17" max="17" width="12" style="29" bestFit="1" customWidth="1"/>
    <col min="18" max="18" width="45" style="29" bestFit="1" customWidth="1"/>
    <col min="19" max="19" width="12" style="29" bestFit="1" customWidth="1"/>
    <col min="20" max="20" width="24.42578125" style="29" bestFit="1" customWidth="1"/>
    <col min="21" max="21" width="41.28515625" style="29" bestFit="1" customWidth="1"/>
    <col min="22" max="22" width="23.42578125" style="29" bestFit="1" customWidth="1"/>
    <col min="23" max="23" width="12" style="29" bestFit="1" customWidth="1"/>
    <col min="24" max="463" width="2" style="29" bestFit="1" customWidth="1"/>
    <col min="464" max="464" width="11" style="29" bestFit="1" customWidth="1"/>
    <col min="465" max="16384" width="8.85546875" style="29"/>
  </cols>
  <sheetData>
    <row r="1" spans="1:9">
      <c r="B1" s="29" t="s">
        <v>77</v>
      </c>
      <c r="C1" s="29" t="s">
        <v>41</v>
      </c>
      <c r="D1" s="29" t="s">
        <v>78</v>
      </c>
      <c r="E1" s="29" t="s">
        <v>79</v>
      </c>
      <c r="F1" s="29" t="s">
        <v>80</v>
      </c>
      <c r="G1" s="29" t="s">
        <v>81</v>
      </c>
      <c r="H1" s="29" t="s">
        <v>82</v>
      </c>
      <c r="I1" s="29" t="s">
        <v>83</v>
      </c>
    </row>
    <row r="2" spans="1:9">
      <c r="A2" s="29">
        <v>2005</v>
      </c>
      <c r="B2" s="29">
        <v>1.2197596206803427E-2</v>
      </c>
      <c r="C2" s="29">
        <v>3.2161152424591763E-3</v>
      </c>
      <c r="D2" s="29">
        <v>3.0346903828678905E-2</v>
      </c>
      <c r="E2" s="29">
        <v>9.1977295258988141E-3</v>
      </c>
      <c r="F2" s="29">
        <v>8.3042421375621837E-3</v>
      </c>
      <c r="G2" s="29">
        <v>1.190852729519066E-2</v>
      </c>
      <c r="H2" s="29">
        <v>4.0009245000967595E-3</v>
      </c>
      <c r="I2" s="29">
        <v>6.010512497249422E-2</v>
      </c>
    </row>
    <row r="3" spans="1:9">
      <c r="A3" s="29">
        <v>2019</v>
      </c>
      <c r="B3" s="29">
        <v>2.1012753268468073E-2</v>
      </c>
      <c r="C3" s="29">
        <v>6.5651801558614976E-3</v>
      </c>
      <c r="D3" s="29">
        <v>4.3359037758739324E-2</v>
      </c>
      <c r="E3" s="29">
        <v>2.0501620052802878E-2</v>
      </c>
      <c r="F3" s="29">
        <v>1.0997419166621315E-2</v>
      </c>
      <c r="G3" s="29">
        <v>4.5654423578398814E-2</v>
      </c>
      <c r="H3" s="29">
        <v>8.3196465655674887E-3</v>
      </c>
      <c r="I3" s="29">
        <v>3.1267487106135458E-2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57660-E31E-46BD-9A57-42029DCB91D9}">
  <sheetPr codeName="Sheet7"/>
  <dimension ref="A20:D47"/>
  <sheetViews>
    <sheetView zoomScale="70" zoomScaleNormal="70" workbookViewId="0">
      <selection activeCell="F3" sqref="F3"/>
    </sheetView>
  </sheetViews>
  <sheetFormatPr defaultColWidth="8.85546875" defaultRowHeight="15"/>
  <cols>
    <col min="1" max="16384" width="8.85546875" style="5"/>
  </cols>
  <sheetData>
    <row r="20" spans="1:4">
      <c r="B20" s="5" t="s">
        <v>84</v>
      </c>
      <c r="C20" s="5" t="s">
        <v>85</v>
      </c>
      <c r="D20" s="5" t="s">
        <v>86</v>
      </c>
    </row>
    <row r="21" spans="1:4">
      <c r="A21" s="5">
        <v>1995</v>
      </c>
      <c r="B21" s="11">
        <v>1.2866364362705729</v>
      </c>
      <c r="C21" s="11">
        <v>2.070908619457497</v>
      </c>
      <c r="D21" s="11">
        <v>0.7842721831869246</v>
      </c>
    </row>
    <row r="22" spans="1:4">
      <c r="A22" s="5">
        <v>1996</v>
      </c>
      <c r="B22" s="11">
        <v>1.4781887181141196</v>
      </c>
      <c r="C22" s="11">
        <v>2.1791253638248227</v>
      </c>
      <c r="D22" s="11">
        <v>0.70093664571070347</v>
      </c>
    </row>
    <row r="23" spans="1:4">
      <c r="A23" s="5">
        <v>1997</v>
      </c>
      <c r="B23" s="11">
        <v>1.2889307377929669</v>
      </c>
      <c r="C23" s="11">
        <v>2.2840163715837081</v>
      </c>
      <c r="D23" s="11">
        <v>0.99508563379074144</v>
      </c>
    </row>
    <row r="24" spans="1:4">
      <c r="A24" s="5">
        <v>1998</v>
      </c>
      <c r="B24" s="11">
        <v>1.3223489953847523</v>
      </c>
      <c r="C24" s="11">
        <v>2.2395844595162759</v>
      </c>
      <c r="D24" s="11">
        <v>0.91723546413152357</v>
      </c>
    </row>
    <row r="25" spans="1:4">
      <c r="A25" s="5">
        <v>1999</v>
      </c>
      <c r="B25" s="11">
        <v>1.3428785802771241</v>
      </c>
      <c r="C25" s="11">
        <v>2.2604120504733616</v>
      </c>
      <c r="D25" s="11">
        <v>0.91753347019623699</v>
      </c>
    </row>
    <row r="26" spans="1:4">
      <c r="A26" s="5">
        <v>2000</v>
      </c>
      <c r="B26" s="11">
        <v>1.2710311277749542</v>
      </c>
      <c r="C26" s="11">
        <v>2.128547396745943</v>
      </c>
      <c r="D26" s="11">
        <v>0.85751626897098909</v>
      </c>
    </row>
    <row r="27" spans="1:4">
      <c r="A27" s="5">
        <v>2001</v>
      </c>
      <c r="B27" s="11">
        <v>1.2710500911723694</v>
      </c>
      <c r="C27" s="11">
        <v>2.1284250870550436</v>
      </c>
      <c r="D27" s="11">
        <v>0.85737499588267418</v>
      </c>
    </row>
    <row r="28" spans="1:4">
      <c r="A28" s="5">
        <v>2002</v>
      </c>
      <c r="B28" s="11">
        <v>1.2840983853906207</v>
      </c>
      <c r="C28" s="11">
        <v>2.0807104330335986</v>
      </c>
      <c r="D28" s="11">
        <v>0.79661204764297799</v>
      </c>
    </row>
    <row r="29" spans="1:4">
      <c r="A29" s="5">
        <v>2003</v>
      </c>
      <c r="B29" s="11">
        <v>1.3523868663391378</v>
      </c>
      <c r="C29" s="11">
        <v>2.1620243796497975</v>
      </c>
      <c r="D29" s="11">
        <v>0.80963751331065981</v>
      </c>
    </row>
    <row r="30" spans="1:4">
      <c r="A30" s="5">
        <v>2004</v>
      </c>
      <c r="B30" s="11">
        <v>1.4599838245255532</v>
      </c>
      <c r="C30" s="11">
        <v>2.1090039698631728</v>
      </c>
      <c r="D30" s="11">
        <v>0.64902014533761976</v>
      </c>
    </row>
    <row r="31" spans="1:4">
      <c r="A31" s="5">
        <v>2005</v>
      </c>
      <c r="B31" s="11">
        <v>1.7983684495140855</v>
      </c>
      <c r="C31" s="11">
        <v>2.0065838549254469</v>
      </c>
      <c r="D31" s="11">
        <v>0.20821540541136108</v>
      </c>
    </row>
    <row r="32" spans="1:4">
      <c r="A32" s="5">
        <v>2006</v>
      </c>
      <c r="B32" s="11">
        <v>2.2204476478729593</v>
      </c>
      <c r="C32" s="11">
        <v>2.023773319734393</v>
      </c>
      <c r="D32" s="11">
        <v>-0.19667432813856595</v>
      </c>
    </row>
    <row r="33" spans="1:4">
      <c r="A33" s="5">
        <v>2007</v>
      </c>
      <c r="B33" s="11">
        <v>2.4621895965574745</v>
      </c>
      <c r="C33" s="11">
        <v>1.9424056122057907</v>
      </c>
      <c r="D33" s="11">
        <v>-0.51978398435168405</v>
      </c>
    </row>
    <row r="34" spans="1:4">
      <c r="A34" s="5">
        <v>2008</v>
      </c>
      <c r="B34" s="11">
        <v>2.7612553505911128</v>
      </c>
      <c r="C34" s="11">
        <v>2.0559009376273951</v>
      </c>
      <c r="D34" s="11">
        <v>-0.70535441296371792</v>
      </c>
    </row>
    <row r="35" spans="1:4">
      <c r="A35" s="5">
        <v>2009</v>
      </c>
      <c r="B35" s="11">
        <v>3.0145871706950009</v>
      </c>
      <c r="C35" s="11">
        <v>2.1475440185298322</v>
      </c>
      <c r="D35" s="11">
        <v>-0.8670431521651687</v>
      </c>
    </row>
    <row r="36" spans="1:4">
      <c r="A36" s="5">
        <v>2010</v>
      </c>
      <c r="B36" s="11">
        <v>3.2736544503263478</v>
      </c>
      <c r="C36" s="11">
        <v>2.1760028611332927</v>
      </c>
      <c r="D36" s="11">
        <v>-1.0976515891930554</v>
      </c>
    </row>
    <row r="37" spans="1:4">
      <c r="A37" s="5">
        <v>2011</v>
      </c>
      <c r="B37" s="11">
        <v>3.3712752543659787</v>
      </c>
      <c r="C37" s="11">
        <v>2.2625912572721685</v>
      </c>
      <c r="D37" s="11">
        <v>-1.1086839970938103</v>
      </c>
    </row>
    <row r="38" spans="1:4">
      <c r="A38" s="5">
        <v>2012</v>
      </c>
      <c r="B38" s="11">
        <v>3.3790962144918431</v>
      </c>
      <c r="C38" s="11">
        <v>2.612610941708402</v>
      </c>
      <c r="D38" s="11">
        <v>-0.76648527278344125</v>
      </c>
    </row>
    <row r="39" spans="1:4">
      <c r="A39" s="5">
        <v>2013</v>
      </c>
      <c r="B39" s="11">
        <v>3.4588564333105589</v>
      </c>
      <c r="C39" s="11">
        <v>2.5346142076527647</v>
      </c>
      <c r="D39" s="11">
        <v>-0.92424222565779379</v>
      </c>
    </row>
    <row r="40" spans="1:4">
      <c r="A40" s="5">
        <v>2014</v>
      </c>
      <c r="B40" s="11">
        <v>3.4422367813847816</v>
      </c>
      <c r="C40" s="11">
        <v>2.5392254308585218</v>
      </c>
      <c r="D40" s="11">
        <v>-0.9030113505262598</v>
      </c>
    </row>
    <row r="41" spans="1:4">
      <c r="A41" s="5">
        <v>2015</v>
      </c>
      <c r="B41" s="11">
        <v>3.3632858792997404</v>
      </c>
      <c r="C41" s="11">
        <v>2.4853898295640846</v>
      </c>
      <c r="D41" s="11">
        <v>-0.87789604973565627</v>
      </c>
    </row>
    <row r="42" spans="1:4">
      <c r="A42" s="5">
        <v>2016</v>
      </c>
      <c r="B42" s="11">
        <v>3.2756325177517436</v>
      </c>
      <c r="C42" s="11">
        <v>2.4977039715628382</v>
      </c>
      <c r="D42" s="11">
        <v>-0.77792854618890528</v>
      </c>
    </row>
    <row r="43" spans="1:4">
      <c r="A43" s="5">
        <v>2017</v>
      </c>
      <c r="B43" s="11">
        <v>3.2130221494717204</v>
      </c>
      <c r="C43" s="11">
        <v>2.3900202073221384</v>
      </c>
      <c r="D43" s="11">
        <v>-0.82300194214958222</v>
      </c>
    </row>
    <row r="44" spans="1:4">
      <c r="A44" s="5">
        <v>2018</v>
      </c>
      <c r="B44" s="11">
        <v>3.2117441019130144</v>
      </c>
      <c r="C44" s="11">
        <v>2.3570407468732388</v>
      </c>
      <c r="D44" s="11">
        <v>-0.85470335503977557</v>
      </c>
    </row>
    <row r="45" spans="1:4">
      <c r="A45" s="5">
        <v>2019</v>
      </c>
      <c r="B45" s="11">
        <v>3.2737668292087032</v>
      </c>
      <c r="C45" s="11">
        <v>2.4246510362025591</v>
      </c>
      <c r="D45" s="11">
        <v>-0.84911579300614459</v>
      </c>
    </row>
    <row r="46" spans="1:4">
      <c r="A46" s="5">
        <v>2020</v>
      </c>
      <c r="B46" s="11">
        <v>4.4986080658512799</v>
      </c>
      <c r="C46" s="11">
        <v>2.4431061456412881</v>
      </c>
      <c r="D46" s="11">
        <v>-2.0555019202099918</v>
      </c>
    </row>
    <row r="47" spans="1:4">
      <c r="A47" s="5">
        <v>2021</v>
      </c>
      <c r="B47" s="11">
        <v>3.9575705555481044</v>
      </c>
      <c r="C47" s="11">
        <v>2.3511661279723191</v>
      </c>
      <c r="D47" s="11">
        <v>-1.6064044275757856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A3EAD-6847-4DC2-A6DD-2253734910B3}">
  <sheetPr codeName="Sheet8"/>
  <dimension ref="A28:Q60"/>
  <sheetViews>
    <sheetView zoomScale="70" zoomScaleNormal="70" workbookViewId="0">
      <selection activeCell="P21" sqref="P21"/>
    </sheetView>
  </sheetViews>
  <sheetFormatPr defaultColWidth="8.85546875" defaultRowHeight="15"/>
  <cols>
    <col min="1" max="1" width="14.42578125" style="5" customWidth="1"/>
    <col min="2" max="6" width="8.85546875" style="5"/>
    <col min="7" max="7" width="14.28515625" style="5" customWidth="1"/>
    <col min="8" max="12" width="8.85546875" style="5"/>
    <col min="13" max="13" width="14.28515625" style="5" customWidth="1"/>
    <col min="14" max="16384" width="8.85546875" style="5"/>
  </cols>
  <sheetData>
    <row r="28" spans="1:17">
      <c r="B28" s="58" t="s">
        <v>87</v>
      </c>
      <c r="C28" s="58"/>
      <c r="D28" s="58"/>
      <c r="E28" s="58"/>
      <c r="H28" s="58" t="s">
        <v>40</v>
      </c>
      <c r="I28" s="58"/>
      <c r="J28" s="58"/>
      <c r="K28" s="58"/>
      <c r="N28" s="58" t="s">
        <v>42</v>
      </c>
      <c r="O28" s="58"/>
      <c r="P28" s="58"/>
      <c r="Q28" s="58"/>
    </row>
    <row r="29" spans="1:17">
      <c r="B29" s="5" t="s">
        <v>53</v>
      </c>
      <c r="C29" s="5" t="s">
        <v>88</v>
      </c>
      <c r="D29" s="5" t="s">
        <v>89</v>
      </c>
      <c r="E29" s="5" t="s">
        <v>90</v>
      </c>
      <c r="H29" s="5" t="s">
        <v>53</v>
      </c>
      <c r="I29" s="5" t="s">
        <v>88</v>
      </c>
      <c r="J29" s="5" t="s">
        <v>89</v>
      </c>
      <c r="K29" s="5" t="s">
        <v>90</v>
      </c>
      <c r="N29" s="5" t="s">
        <v>53</v>
      </c>
      <c r="O29" s="5" t="s">
        <v>88</v>
      </c>
      <c r="P29" s="5" t="s">
        <v>89</v>
      </c>
      <c r="Q29" s="5" t="s">
        <v>90</v>
      </c>
    </row>
    <row r="30" spans="1:17">
      <c r="A30" s="5">
        <v>1995</v>
      </c>
      <c r="B30" s="11">
        <v>43.08462146738993</v>
      </c>
      <c r="C30" s="11">
        <v>42.292284627154174</v>
      </c>
      <c r="D30" s="11">
        <v>39.49169944915927</v>
      </c>
      <c r="E30" s="11">
        <v>44.402120450148509</v>
      </c>
      <c r="G30" s="5">
        <v>1995</v>
      </c>
      <c r="H30" s="11">
        <v>35.633635418214233</v>
      </c>
      <c r="I30" s="11">
        <v>30.794494673340662</v>
      </c>
      <c r="J30" s="11">
        <v>34.864744908903681</v>
      </c>
      <c r="K30" s="11">
        <v>44.934495596318882</v>
      </c>
      <c r="M30" s="5">
        <v>1995</v>
      </c>
      <c r="N30" s="11">
        <v>53.891405774562159</v>
      </c>
      <c r="O30" s="11">
        <v>56.690544505479167</v>
      </c>
      <c r="P30" s="11">
        <v>46.901793063915598</v>
      </c>
      <c r="Q30" s="11">
        <v>49.176328386960328</v>
      </c>
    </row>
    <row r="31" spans="1:17">
      <c r="A31" s="5">
        <v>1996</v>
      </c>
      <c r="B31" s="11">
        <v>42.78332595116008</v>
      </c>
      <c r="C31" s="11">
        <v>42.592978352326419</v>
      </c>
      <c r="D31" s="11">
        <v>39.086836800884441</v>
      </c>
      <c r="E31" s="11">
        <v>44.757750632475563</v>
      </c>
      <c r="G31" s="5">
        <v>1996</v>
      </c>
      <c r="H31" s="11">
        <v>35.64511528048164</v>
      </c>
      <c r="I31" s="11">
        <v>30.363975672301063</v>
      </c>
      <c r="J31" s="11">
        <v>33.84670070551158</v>
      </c>
      <c r="K31" s="11">
        <v>44.772869415741631</v>
      </c>
      <c r="M31" s="5">
        <v>1996</v>
      </c>
      <c r="N31" s="11">
        <v>53.457536728353702</v>
      </c>
      <c r="O31" s="11">
        <v>56.934290226505702</v>
      </c>
      <c r="P31" s="11">
        <v>46.689189943842564</v>
      </c>
      <c r="Q31" s="11">
        <v>49.270529885230211</v>
      </c>
    </row>
    <row r="32" spans="1:17">
      <c r="A32" s="5">
        <v>1997</v>
      </c>
      <c r="B32" s="11">
        <v>42.746361172618727</v>
      </c>
      <c r="C32" s="11">
        <v>43.363540339394113</v>
      </c>
      <c r="D32" s="11">
        <v>39.316010259007541</v>
      </c>
      <c r="E32" s="11">
        <v>45.635888357376928</v>
      </c>
      <c r="G32" s="5">
        <v>1997</v>
      </c>
      <c r="H32" s="11">
        <v>37.698602230193394</v>
      </c>
      <c r="I32" s="11">
        <v>32.199355431615238</v>
      </c>
      <c r="J32" s="11">
        <v>35.290810473013728</v>
      </c>
      <c r="K32" s="11">
        <v>45.95558527150294</v>
      </c>
      <c r="M32" s="5">
        <v>1997</v>
      </c>
      <c r="N32" s="11">
        <v>52.795942135201791</v>
      </c>
      <c r="O32" s="11">
        <v>57.71716009199249</v>
      </c>
      <c r="P32" s="11">
        <v>46.74900301897965</v>
      </c>
      <c r="Q32" s="11">
        <v>50.179968891049413</v>
      </c>
    </row>
    <row r="33" spans="1:17">
      <c r="A33" s="5">
        <v>1998</v>
      </c>
      <c r="B33" s="11">
        <v>42.923146820698499</v>
      </c>
      <c r="C33" s="11">
        <v>43.631713036012151</v>
      </c>
      <c r="D33" s="11">
        <v>39.836572363043885</v>
      </c>
      <c r="E33" s="11">
        <v>45.579343256879682</v>
      </c>
      <c r="G33" s="5">
        <v>1998</v>
      </c>
      <c r="H33" s="11">
        <v>38.204606836119538</v>
      </c>
      <c r="I33" s="11">
        <v>32.819983377550486</v>
      </c>
      <c r="J33" s="11">
        <v>37.080404744212871</v>
      </c>
      <c r="K33" s="11">
        <v>47.430194292927013</v>
      </c>
      <c r="M33" s="5">
        <v>1998</v>
      </c>
      <c r="N33" s="11">
        <v>52.940050547463912</v>
      </c>
      <c r="O33" s="11">
        <v>57.790490014237193</v>
      </c>
      <c r="P33" s="11">
        <v>46.921152564577376</v>
      </c>
      <c r="Q33" s="11">
        <v>50.48218905992735</v>
      </c>
    </row>
    <row r="34" spans="1:17">
      <c r="A34" s="5">
        <v>1999</v>
      </c>
      <c r="B34" s="11">
        <v>42.201312440615901</v>
      </c>
      <c r="C34" s="11">
        <v>42.902932696476768</v>
      </c>
      <c r="D34" s="11">
        <v>39.366173436528648</v>
      </c>
      <c r="E34" s="11">
        <v>44.694311352553548</v>
      </c>
      <c r="G34" s="5">
        <v>1999</v>
      </c>
      <c r="H34" s="11">
        <v>35.868362568079284</v>
      </c>
      <c r="I34" s="11">
        <v>31.073982782277159</v>
      </c>
      <c r="J34" s="11">
        <v>36.904008855855139</v>
      </c>
      <c r="K34" s="11">
        <v>46.459859758336684</v>
      </c>
      <c r="M34" s="5">
        <v>1999</v>
      </c>
      <c r="N34" s="11">
        <v>52.335094830577624</v>
      </c>
      <c r="O34" s="11">
        <v>57.263266039491747</v>
      </c>
      <c r="P34" s="11">
        <v>46.04224340400804</v>
      </c>
      <c r="Q34" s="11">
        <v>49.565099484748352</v>
      </c>
    </row>
    <row r="35" spans="1:17">
      <c r="A35" s="5">
        <v>2000</v>
      </c>
      <c r="B35" s="11">
        <v>42.909186818262533</v>
      </c>
      <c r="C35" s="11">
        <v>41.906469051308513</v>
      </c>
      <c r="D35" s="11">
        <v>39.790898419034022</v>
      </c>
      <c r="E35" s="11">
        <v>44.5001872696091</v>
      </c>
      <c r="G35" s="5">
        <v>2000</v>
      </c>
      <c r="H35" s="11">
        <v>38.657105171259467</v>
      </c>
      <c r="I35" s="11">
        <v>31.400562615817396</v>
      </c>
      <c r="J35" s="11">
        <v>38.72411392907695</v>
      </c>
      <c r="K35" s="11">
        <v>46.205079775336742</v>
      </c>
      <c r="M35" s="5">
        <v>2000</v>
      </c>
      <c r="N35" s="11">
        <v>52.323563094982475</v>
      </c>
      <c r="O35" s="11">
        <v>55.528680572125758</v>
      </c>
      <c r="P35" s="11">
        <v>46.299314362993293</v>
      </c>
      <c r="Q35" s="11">
        <v>48.852709234291531</v>
      </c>
    </row>
    <row r="36" spans="1:17">
      <c r="A36" s="5">
        <v>2001</v>
      </c>
      <c r="B36" s="11">
        <v>41.833928621198446</v>
      </c>
      <c r="C36" s="11">
        <v>42.684716413529969</v>
      </c>
      <c r="D36" s="11">
        <v>39.949754916128136</v>
      </c>
      <c r="E36" s="11">
        <v>44.803535250274159</v>
      </c>
      <c r="G36" s="5">
        <v>2001</v>
      </c>
      <c r="H36" s="11">
        <v>36.633876578730629</v>
      </c>
      <c r="I36" s="11">
        <v>31.441437364228818</v>
      </c>
      <c r="J36" s="11">
        <v>38.122752715275979</v>
      </c>
      <c r="K36" s="11">
        <v>47.362345425219019</v>
      </c>
      <c r="M36" s="5">
        <v>2001</v>
      </c>
      <c r="N36" s="11">
        <v>51.394724283455126</v>
      </c>
      <c r="O36" s="11">
        <v>56.147780718012456</v>
      </c>
      <c r="P36" s="11">
        <v>46.507223465698324</v>
      </c>
      <c r="Q36" s="11">
        <v>48.657111141577147</v>
      </c>
    </row>
    <row r="37" spans="1:17">
      <c r="A37" s="5">
        <v>2002</v>
      </c>
      <c r="B37" s="11">
        <v>41.146308462479873</v>
      </c>
      <c r="C37" s="11">
        <v>42.950745423664841</v>
      </c>
      <c r="D37" s="11">
        <v>39.492525625428257</v>
      </c>
      <c r="E37" s="11">
        <v>44.305454577893549</v>
      </c>
      <c r="G37" s="5">
        <v>2002</v>
      </c>
      <c r="H37" s="11">
        <v>37.331398363992136</v>
      </c>
      <c r="I37" s="11">
        <v>31.066697930603254</v>
      </c>
      <c r="J37" s="11">
        <v>37.172473899901718</v>
      </c>
      <c r="K37" s="11">
        <v>45.740923409806854</v>
      </c>
      <c r="M37" s="5">
        <v>2002</v>
      </c>
      <c r="N37" s="11">
        <v>51.006309285492094</v>
      </c>
      <c r="O37" s="11">
        <v>56.622758547864173</v>
      </c>
      <c r="P37" s="11">
        <v>45.991158880124814</v>
      </c>
      <c r="Q37" s="11">
        <v>48.840934390428359</v>
      </c>
    </row>
    <row r="38" spans="1:17">
      <c r="A38" s="5">
        <v>2003</v>
      </c>
      <c r="B38" s="11">
        <v>41.751599462888564</v>
      </c>
      <c r="C38" s="11">
        <v>42.907573362504031</v>
      </c>
      <c r="D38" s="11">
        <v>39.390212444180058</v>
      </c>
      <c r="E38" s="11">
        <v>44.058864060564829</v>
      </c>
      <c r="G38" s="5">
        <v>2003</v>
      </c>
      <c r="H38" s="11">
        <v>37.218884383965786</v>
      </c>
      <c r="I38" s="11">
        <v>31.729213293646268</v>
      </c>
      <c r="J38" s="11">
        <v>36.20444178008411</v>
      </c>
      <c r="K38" s="11">
        <v>45.383937865321485</v>
      </c>
      <c r="M38" s="5">
        <v>2003</v>
      </c>
      <c r="N38" s="11">
        <v>51.937215987249651</v>
      </c>
      <c r="O38" s="11">
        <v>56.503103938303511</v>
      </c>
      <c r="P38" s="11">
        <v>46.251225936429378</v>
      </c>
      <c r="Q38" s="11">
        <v>48.860877957476681</v>
      </c>
    </row>
    <row r="39" spans="1:17">
      <c r="A39" s="5">
        <v>2004</v>
      </c>
      <c r="B39" s="11">
        <v>43.148115844186833</v>
      </c>
      <c r="C39" s="11">
        <v>44.117845081705674</v>
      </c>
      <c r="D39" s="11">
        <v>39.634498822331977</v>
      </c>
      <c r="E39" s="11">
        <v>45.006538603151228</v>
      </c>
      <c r="G39" s="5">
        <v>2004</v>
      </c>
      <c r="H39" s="11">
        <v>39.651284284760067</v>
      </c>
      <c r="I39" s="11">
        <v>33.854435546142476</v>
      </c>
      <c r="J39" s="11">
        <v>36.2146657413833</v>
      </c>
      <c r="K39" s="11">
        <v>47.442433577204469</v>
      </c>
      <c r="M39" s="5">
        <v>2004</v>
      </c>
      <c r="N39" s="11">
        <v>53.288708016612304</v>
      </c>
      <c r="O39" s="11">
        <v>57.077590384900056</v>
      </c>
      <c r="P39" s="11">
        <v>46.567083196525438</v>
      </c>
      <c r="Q39" s="11">
        <v>49.990106566413203</v>
      </c>
    </row>
    <row r="40" spans="1:17">
      <c r="A40" s="5">
        <v>2005</v>
      </c>
      <c r="B40" s="11">
        <v>44.167024589574716</v>
      </c>
      <c r="C40" s="11">
        <v>44.82238128231814</v>
      </c>
      <c r="D40" s="11">
        <v>39.40608479369012</v>
      </c>
      <c r="E40" s="11">
        <v>46.097835952412929</v>
      </c>
      <c r="G40" s="5">
        <v>2005</v>
      </c>
      <c r="H40" s="11">
        <v>41.401945701633345</v>
      </c>
      <c r="I40" s="11">
        <v>35.009733091203636</v>
      </c>
      <c r="J40" s="11">
        <v>35.232604906823973</v>
      </c>
      <c r="K40" s="11">
        <v>50.012542607977096</v>
      </c>
      <c r="M40" s="5">
        <v>2005</v>
      </c>
      <c r="N40" s="11">
        <v>54.581822692596113</v>
      </c>
      <c r="O40" s="11">
        <v>56.950513133848446</v>
      </c>
      <c r="P40" s="11">
        <v>46.462992784894496</v>
      </c>
      <c r="Q40" s="11">
        <v>50.577214342170329</v>
      </c>
    </row>
    <row r="41" spans="1:17">
      <c r="A41" s="5">
        <v>2006</v>
      </c>
      <c r="B41" s="11">
        <v>44.548183486390357</v>
      </c>
      <c r="C41" s="11">
        <v>46.207736176474548</v>
      </c>
      <c r="D41" s="11">
        <v>39.844263761556611</v>
      </c>
      <c r="E41" s="11">
        <v>47.472079541132494</v>
      </c>
      <c r="G41" s="5">
        <v>2006</v>
      </c>
      <c r="H41" s="11">
        <v>39.720475907685376</v>
      </c>
      <c r="I41" s="11">
        <v>37.972245673279865</v>
      </c>
      <c r="J41" s="11">
        <v>34.90190831241695</v>
      </c>
      <c r="K41" s="11">
        <v>50.757206367417183</v>
      </c>
      <c r="M41" s="5">
        <v>2006</v>
      </c>
      <c r="N41" s="11">
        <v>54.910343300524332</v>
      </c>
      <c r="O41" s="11">
        <v>57.504675090808341</v>
      </c>
      <c r="P41" s="11">
        <v>46.631844629731312</v>
      </c>
      <c r="Q41" s="11">
        <v>51.373862144339874</v>
      </c>
    </row>
    <row r="42" spans="1:17">
      <c r="A42" s="5">
        <v>2007</v>
      </c>
      <c r="B42" s="11">
        <v>45.036496755101055</v>
      </c>
      <c r="C42" s="11">
        <v>46.774133275203198</v>
      </c>
      <c r="D42" s="11">
        <v>40.490877819422657</v>
      </c>
      <c r="E42" s="11">
        <v>47.814408919376291</v>
      </c>
      <c r="G42" s="5">
        <v>2007</v>
      </c>
      <c r="H42" s="11">
        <v>41.504654097286767</v>
      </c>
      <c r="I42" s="11">
        <v>39.132102981237772</v>
      </c>
      <c r="J42" s="11">
        <v>36.352724405821753</v>
      </c>
      <c r="K42" s="11">
        <v>52.074532490246192</v>
      </c>
      <c r="M42" s="5">
        <v>2007</v>
      </c>
      <c r="N42" s="11">
        <v>54.843861139961611</v>
      </c>
      <c r="O42" s="11">
        <v>57.624800820325184</v>
      </c>
      <c r="P42" s="11">
        <v>47.252171056281568</v>
      </c>
      <c r="Q42" s="11">
        <v>51.4367629742137</v>
      </c>
    </row>
    <row r="43" spans="1:17">
      <c r="A43" s="5">
        <v>2008</v>
      </c>
      <c r="B43" s="11">
        <v>43.496038014675911</v>
      </c>
      <c r="C43" s="11">
        <v>45.715735778992666</v>
      </c>
      <c r="D43" s="11">
        <v>40.442825627996356</v>
      </c>
      <c r="E43" s="11">
        <v>47.210604664351031</v>
      </c>
      <c r="G43" s="5">
        <v>2008</v>
      </c>
      <c r="H43" s="11">
        <v>38.003393033107471</v>
      </c>
      <c r="I43" s="11">
        <v>35.377036979003442</v>
      </c>
      <c r="J43" s="11">
        <v>34.643946755858892</v>
      </c>
      <c r="K43" s="11">
        <v>49.177431969578464</v>
      </c>
      <c r="M43" s="5">
        <v>2008</v>
      </c>
      <c r="N43" s="11">
        <v>53.353845286865166</v>
      </c>
      <c r="O43" s="11">
        <v>56.337287643241552</v>
      </c>
      <c r="P43" s="11">
        <v>47.460685094741791</v>
      </c>
      <c r="Q43" s="11">
        <v>50.404779057412505</v>
      </c>
    </row>
    <row r="44" spans="1:17">
      <c r="A44" s="5">
        <v>2009</v>
      </c>
      <c r="B44" s="11">
        <v>42.418299534395629</v>
      </c>
      <c r="C44" s="11">
        <v>43.220553858614011</v>
      </c>
      <c r="D44" s="11">
        <v>38.621940007782293</v>
      </c>
      <c r="E44" s="11">
        <v>44.948991865427622</v>
      </c>
      <c r="G44" s="5">
        <v>2009</v>
      </c>
      <c r="H44" s="11">
        <v>36.179634698095285</v>
      </c>
      <c r="I44" s="11">
        <v>28.147666866287313</v>
      </c>
      <c r="J44" s="11">
        <v>32.136639602077388</v>
      </c>
      <c r="K44" s="11">
        <v>42.444004266341615</v>
      </c>
      <c r="M44" s="5">
        <v>2009</v>
      </c>
      <c r="N44" s="11">
        <v>52.680216451017778</v>
      </c>
      <c r="O44" s="11">
        <v>55.376408396178569</v>
      </c>
      <c r="P44" s="11">
        <v>45.775537305381825</v>
      </c>
      <c r="Q44" s="11">
        <v>48.904106310747657</v>
      </c>
    </row>
    <row r="45" spans="1:17">
      <c r="A45" s="5">
        <v>2010</v>
      </c>
      <c r="B45" s="11">
        <v>44.149044079334786</v>
      </c>
      <c r="C45" s="11">
        <v>44.392596730514676</v>
      </c>
      <c r="D45" s="11">
        <v>39.214869367389959</v>
      </c>
      <c r="E45" s="11">
        <v>46.294490492442712</v>
      </c>
      <c r="G45" s="5">
        <v>2010</v>
      </c>
      <c r="H45" s="11">
        <v>41.743638232950303</v>
      </c>
      <c r="I45" s="11">
        <v>36.380537912026988</v>
      </c>
      <c r="J45" s="11">
        <v>33.04538572038669</v>
      </c>
      <c r="K45" s="11">
        <v>46.071311156938343</v>
      </c>
      <c r="M45" s="5">
        <v>2010</v>
      </c>
      <c r="N45" s="11">
        <v>54.052823664661652</v>
      </c>
      <c r="O45" s="11">
        <v>54.570183534684247</v>
      </c>
      <c r="P45" s="11">
        <v>45.939777810234013</v>
      </c>
      <c r="Q45" s="11">
        <v>50.900975918462507</v>
      </c>
    </row>
    <row r="46" spans="1:17">
      <c r="A46" s="5">
        <v>2011</v>
      </c>
      <c r="B46" s="11">
        <v>43.636224071747904</v>
      </c>
      <c r="C46" s="11">
        <v>44.516167452201088</v>
      </c>
      <c r="D46" s="11">
        <v>38.965791636080176</v>
      </c>
      <c r="E46" s="11">
        <v>45.868525291277628</v>
      </c>
      <c r="G46" s="5">
        <v>2011</v>
      </c>
      <c r="H46" s="11">
        <v>39.688864842179754</v>
      </c>
      <c r="I46" s="11">
        <v>37.799547879953323</v>
      </c>
      <c r="J46" s="11">
        <v>34.052844084715026</v>
      </c>
      <c r="K46" s="11">
        <v>47.162641085127881</v>
      </c>
      <c r="M46" s="5">
        <v>2011</v>
      </c>
      <c r="N46" s="11">
        <v>53.701337853518694</v>
      </c>
      <c r="O46" s="11">
        <v>54.388401162128083</v>
      </c>
      <c r="P46" s="11">
        <v>45.15922273543962</v>
      </c>
      <c r="Q46" s="11">
        <v>50.188103744440163</v>
      </c>
    </row>
    <row r="47" spans="1:17">
      <c r="A47" s="5">
        <v>2012</v>
      </c>
      <c r="B47" s="11">
        <v>42.863187203935674</v>
      </c>
      <c r="C47" s="11">
        <v>43.260970070565335</v>
      </c>
      <c r="D47" s="11">
        <v>38.386892938557317</v>
      </c>
      <c r="E47" s="11">
        <v>45.339275913239689</v>
      </c>
      <c r="G47" s="5">
        <v>2012</v>
      </c>
      <c r="H47" s="11">
        <v>38.477175061280164</v>
      </c>
      <c r="I47" s="11">
        <v>36.541870799501943</v>
      </c>
      <c r="J47" s="11">
        <v>33.889471568568567</v>
      </c>
      <c r="K47" s="11">
        <v>46.221664265232462</v>
      </c>
      <c r="M47" s="5">
        <v>2012</v>
      </c>
      <c r="N47" s="11">
        <v>53.373384743815912</v>
      </c>
      <c r="O47" s="11">
        <v>52.376391715551293</v>
      </c>
      <c r="P47" s="11">
        <v>44.402898961475394</v>
      </c>
      <c r="Q47" s="11">
        <v>49.306973245943915</v>
      </c>
    </row>
    <row r="48" spans="1:17">
      <c r="A48" s="5">
        <v>2013</v>
      </c>
      <c r="B48" s="11">
        <v>42.911730565070485</v>
      </c>
      <c r="C48" s="11">
        <v>43.059073540982709</v>
      </c>
      <c r="D48" s="11">
        <v>37.997758759812008</v>
      </c>
      <c r="E48" s="11">
        <v>45.480427524177074</v>
      </c>
      <c r="G48" s="5">
        <v>2013</v>
      </c>
      <c r="H48" s="11">
        <v>38.774133288489168</v>
      </c>
      <c r="I48" s="11">
        <v>34.929404981014592</v>
      </c>
      <c r="J48" s="11">
        <v>34.227104155167616</v>
      </c>
      <c r="K48" s="11">
        <v>44.487777597904312</v>
      </c>
      <c r="M48" s="5">
        <v>2013</v>
      </c>
      <c r="N48" s="11">
        <v>53.681939624394182</v>
      </c>
      <c r="O48" s="11">
        <v>52.771724325796789</v>
      </c>
      <c r="P48" s="11">
        <v>43.972823576679417</v>
      </c>
      <c r="Q48" s="11">
        <v>49.49551461984565</v>
      </c>
    </row>
    <row r="49" spans="1:17">
      <c r="A49" s="5">
        <v>2014</v>
      </c>
      <c r="B49" s="11">
        <v>43.717413828295562</v>
      </c>
      <c r="C49" s="11">
        <v>43.197542074369935</v>
      </c>
      <c r="D49" s="11">
        <v>38.370407268463026</v>
      </c>
      <c r="E49" s="11">
        <v>45.266147939697163</v>
      </c>
      <c r="G49" s="5">
        <v>2014</v>
      </c>
      <c r="H49" s="11">
        <v>40.422544390267028</v>
      </c>
      <c r="I49" s="11">
        <v>36.183969394735286</v>
      </c>
      <c r="J49" s="11">
        <v>34.723196307775844</v>
      </c>
      <c r="K49" s="11">
        <v>44.045531633562334</v>
      </c>
      <c r="M49" s="5">
        <v>2014</v>
      </c>
      <c r="N49" s="11">
        <v>54.697257833733126</v>
      </c>
      <c r="O49" s="11">
        <v>52.518356752741916</v>
      </c>
      <c r="P49" s="11">
        <v>44.350697172760626</v>
      </c>
      <c r="Q49" s="11">
        <v>49.857006673021928</v>
      </c>
    </row>
    <row r="50" spans="1:17">
      <c r="A50" s="5">
        <v>2015</v>
      </c>
      <c r="B50" s="11">
        <v>45.12458558977513</v>
      </c>
      <c r="C50" s="11">
        <v>42.695939045267849</v>
      </c>
      <c r="D50" s="11">
        <v>39.180143392566883</v>
      </c>
      <c r="E50" s="11">
        <v>46.542318007199981</v>
      </c>
      <c r="G50" s="5">
        <v>2015</v>
      </c>
      <c r="H50" s="11">
        <v>44.174025821795965</v>
      </c>
      <c r="I50" s="11">
        <v>36.901150440753277</v>
      </c>
      <c r="J50" s="11">
        <v>37.162836727309191</v>
      </c>
      <c r="K50" s="11">
        <v>48.235009995572433</v>
      </c>
      <c r="M50" s="5">
        <v>2015</v>
      </c>
      <c r="N50" s="11">
        <v>55.442113244691285</v>
      </c>
      <c r="O50" s="11">
        <v>51.747553736692545</v>
      </c>
      <c r="P50" s="11">
        <v>45.127121694533578</v>
      </c>
      <c r="Q50" s="11">
        <v>51.342588472605378</v>
      </c>
    </row>
    <row r="51" spans="1:17">
      <c r="A51" s="5">
        <v>2016</v>
      </c>
      <c r="B51" s="11">
        <v>45.62298991726486</v>
      </c>
      <c r="C51" s="11">
        <v>42.599017942966434</v>
      </c>
      <c r="D51" s="11">
        <v>38.834879982371703</v>
      </c>
      <c r="E51" s="11">
        <v>46.051661562889876</v>
      </c>
      <c r="G51" s="5">
        <v>2016</v>
      </c>
      <c r="H51" s="11">
        <v>44.429621378331895</v>
      </c>
      <c r="I51" s="11">
        <v>38.417714483337861</v>
      </c>
      <c r="J51" s="11">
        <v>37.072552843263573</v>
      </c>
      <c r="K51" s="11">
        <v>48.563659545679272</v>
      </c>
      <c r="M51" s="5">
        <v>2016</v>
      </c>
      <c r="N51" s="11">
        <v>56.322496859272263</v>
      </c>
      <c r="O51" s="11">
        <v>51.107303276567428</v>
      </c>
      <c r="P51" s="11">
        <v>44.541282424938061</v>
      </c>
      <c r="Q51" s="11">
        <v>50.890604319077703</v>
      </c>
    </row>
    <row r="52" spans="1:17">
      <c r="A52" s="5">
        <v>2017</v>
      </c>
      <c r="B52" s="11">
        <v>45.608502842197765</v>
      </c>
      <c r="C52" s="11">
        <v>42.562992642168638</v>
      </c>
      <c r="D52" s="11">
        <v>38.429199722989118</v>
      </c>
      <c r="E52" s="11">
        <v>46.415928267172134</v>
      </c>
      <c r="G52" s="5">
        <v>2017</v>
      </c>
      <c r="H52" s="11">
        <v>44.626490080591807</v>
      </c>
      <c r="I52" s="11">
        <v>38.404347140809236</v>
      </c>
      <c r="J52" s="11">
        <v>36.792424470163837</v>
      </c>
      <c r="K52" s="11">
        <v>50.266599659242736</v>
      </c>
      <c r="M52" s="5">
        <v>2017</v>
      </c>
      <c r="N52" s="11">
        <v>56.336249942992552</v>
      </c>
      <c r="O52" s="11">
        <v>50.74389025324605</v>
      </c>
      <c r="P52" s="11">
        <v>43.733259224453001</v>
      </c>
      <c r="Q52" s="11">
        <v>51.142115527309542</v>
      </c>
    </row>
    <row r="53" spans="1:17">
      <c r="A53" s="5">
        <v>2018</v>
      </c>
      <c r="B53" s="11">
        <v>45.641061645906106</v>
      </c>
      <c r="C53" s="11">
        <v>41.638342407647748</v>
      </c>
      <c r="D53" s="11">
        <v>38.549793745271842</v>
      </c>
      <c r="E53" s="11">
        <v>46.328208919021932</v>
      </c>
      <c r="G53" s="5">
        <v>2018</v>
      </c>
      <c r="H53" s="11">
        <v>44.47505673590441</v>
      </c>
      <c r="I53" s="11">
        <v>36.840021530344885</v>
      </c>
      <c r="J53" s="11">
        <v>36.398161781866477</v>
      </c>
      <c r="K53" s="11">
        <v>50.585994554866154</v>
      </c>
      <c r="M53" s="5">
        <v>2018</v>
      </c>
      <c r="N53" s="11">
        <v>56.600523940577105</v>
      </c>
      <c r="O53" s="11">
        <v>49.854571358582263</v>
      </c>
      <c r="P53" s="11">
        <v>43.556573929873245</v>
      </c>
      <c r="Q53" s="11">
        <v>50.960259853569568</v>
      </c>
    </row>
    <row r="54" spans="1:17">
      <c r="A54" s="5">
        <v>2019</v>
      </c>
      <c r="B54" s="11">
        <v>45.945088296669127</v>
      </c>
      <c r="C54" s="11">
        <v>40.799950922080171</v>
      </c>
      <c r="D54" s="11">
        <v>39.559731872810609</v>
      </c>
      <c r="E54" s="11">
        <v>46.130407194879716</v>
      </c>
      <c r="G54" s="5">
        <v>2019</v>
      </c>
      <c r="H54" s="11">
        <v>45.811645017835751</v>
      </c>
      <c r="I54" s="11">
        <v>35.319829283050645</v>
      </c>
      <c r="J54" s="11">
        <v>38.189166810136335</v>
      </c>
      <c r="K54" s="11">
        <v>49.329923974338485</v>
      </c>
      <c r="M54" s="5">
        <v>2019</v>
      </c>
      <c r="N54" s="11">
        <v>56.44377414148498</v>
      </c>
      <c r="O54" s="11">
        <v>48.926988753461352</v>
      </c>
      <c r="P54" s="11">
        <v>44.583640194317759</v>
      </c>
      <c r="Q54" s="11">
        <v>51.105246537646053</v>
      </c>
    </row>
    <row r="55" spans="1:17">
      <c r="A55" s="5">
        <v>2020</v>
      </c>
      <c r="B55" s="11">
        <v>46.262787668006254</v>
      </c>
      <c r="C55" s="11">
        <v>41.522259172146818</v>
      </c>
      <c r="D55" s="11">
        <v>38.955502626766339</v>
      </c>
      <c r="E55" s="11">
        <v>46.244793046497598</v>
      </c>
      <c r="G55" s="5">
        <v>2020</v>
      </c>
      <c r="H55" s="11">
        <v>46.266464973505656</v>
      </c>
      <c r="I55" s="11">
        <v>34.726842570453883</v>
      </c>
      <c r="J55" s="11">
        <v>32.481785914440501</v>
      </c>
      <c r="K55" s="11">
        <v>48.948235075838397</v>
      </c>
      <c r="M55" s="5">
        <v>2020</v>
      </c>
      <c r="N55" s="11">
        <v>56.901252976292547</v>
      </c>
      <c r="O55" s="11">
        <v>50.337825872274109</v>
      </c>
      <c r="P55" s="11">
        <v>45.521137985625522</v>
      </c>
      <c r="Q55" s="11">
        <v>51.635087355756163</v>
      </c>
    </row>
    <row r="56" spans="1:17">
      <c r="A56" s="5">
        <v>2021</v>
      </c>
      <c r="B56" s="11">
        <v>47.140605930555374</v>
      </c>
      <c r="C56" s="11">
        <v>43.089339577796004</v>
      </c>
      <c r="D56" s="11">
        <v>40.053600460489399</v>
      </c>
      <c r="E56" s="11">
        <v>48.291600871275165</v>
      </c>
      <c r="G56" s="5">
        <v>2021</v>
      </c>
      <c r="H56" s="11">
        <v>48.225729826160297</v>
      </c>
      <c r="I56" s="11">
        <v>37.379990340326778</v>
      </c>
      <c r="J56" s="11">
        <v>32.356583492072069</v>
      </c>
      <c r="K56" s="11">
        <v>52.930211364601341</v>
      </c>
      <c r="M56" s="5">
        <v>2021</v>
      </c>
      <c r="N56" s="11">
        <v>57.583329611230496</v>
      </c>
      <c r="O56" s="11">
        <v>52.393118707937944</v>
      </c>
      <c r="P56" s="11">
        <v>46.362959856492211</v>
      </c>
      <c r="Q56" s="11">
        <v>53.519015250689591</v>
      </c>
    </row>
    <row r="57" spans="1:17">
      <c r="A57" s="5">
        <v>2022</v>
      </c>
      <c r="B57" s="11"/>
      <c r="C57" s="11"/>
      <c r="D57" s="11"/>
      <c r="E57" s="11"/>
      <c r="G57" s="5">
        <v>2022</v>
      </c>
      <c r="M57" s="5">
        <v>2022</v>
      </c>
    </row>
    <row r="59" spans="1:17">
      <c r="A59" s="5" t="s">
        <v>91</v>
      </c>
      <c r="B59" s="11">
        <f>AVERAGE(B44:B48)</f>
        <v>43.1956970908969</v>
      </c>
      <c r="C59" s="11">
        <f t="shared" ref="C59:E59" si="0">AVERAGE(C44:C48)</f>
        <v>43.689872330575568</v>
      </c>
      <c r="D59" s="11">
        <f t="shared" si="0"/>
        <v>38.637450541924345</v>
      </c>
      <c r="E59" s="11">
        <f t="shared" si="0"/>
        <v>45.586342217312939</v>
      </c>
      <c r="G59" s="5" t="s">
        <v>91</v>
      </c>
      <c r="H59" s="11">
        <f>AVERAGE(H44:H48)</f>
        <v>38.972689224598938</v>
      </c>
      <c r="I59" s="11">
        <f t="shared" ref="I59:K59" si="1">AVERAGE(I44:I48)</f>
        <v>34.759805687756831</v>
      </c>
      <c r="J59" s="11">
        <f t="shared" si="1"/>
        <v>33.470289026183053</v>
      </c>
      <c r="K59" s="11">
        <f t="shared" si="1"/>
        <v>45.277479674308928</v>
      </c>
      <c r="M59" s="5" t="s">
        <v>91</v>
      </c>
      <c r="N59" s="11">
        <f>AVERAGE(N44:N48)</f>
        <v>53.497940467481648</v>
      </c>
      <c r="O59" s="11">
        <f t="shared" ref="O59:Q59" si="2">AVERAGE(O44:O48)</f>
        <v>53.896621826867793</v>
      </c>
      <c r="P59" s="11">
        <f t="shared" si="2"/>
        <v>45.050052077842054</v>
      </c>
      <c r="Q59" s="11">
        <f t="shared" si="2"/>
        <v>49.759134767887971</v>
      </c>
    </row>
    <row r="60" spans="1:17">
      <c r="A60" s="5" t="s">
        <v>92</v>
      </c>
      <c r="B60" s="11">
        <f>AVERAGE(B54:B56)</f>
        <v>46.449493965076918</v>
      </c>
      <c r="C60" s="11">
        <f t="shared" ref="C60:E60" si="3">AVERAGE(C54:C56)</f>
        <v>41.803849890674336</v>
      </c>
      <c r="D60" s="11">
        <f t="shared" si="3"/>
        <v>39.522944986688778</v>
      </c>
      <c r="E60" s="11">
        <f t="shared" si="3"/>
        <v>46.888933704217493</v>
      </c>
      <c r="G60" s="5" t="s">
        <v>92</v>
      </c>
      <c r="H60" s="11">
        <f>AVERAGE(H54:H56)</f>
        <v>46.767946605833906</v>
      </c>
      <c r="I60" s="11">
        <f t="shared" ref="I60:K60" si="4">AVERAGE(I54:I56)</f>
        <v>35.808887397943771</v>
      </c>
      <c r="J60" s="11">
        <f t="shared" si="4"/>
        <v>34.342512072216302</v>
      </c>
      <c r="K60" s="11">
        <f t="shared" si="4"/>
        <v>50.402790138259405</v>
      </c>
      <c r="M60" s="5" t="s">
        <v>92</v>
      </c>
      <c r="N60" s="11">
        <f>AVERAGE(N54:N56)</f>
        <v>56.976118909669346</v>
      </c>
      <c r="O60" s="11">
        <f t="shared" ref="O60:Q60" si="5">AVERAGE(O54:O56)</f>
        <v>50.552644444557792</v>
      </c>
      <c r="P60" s="11">
        <f t="shared" si="5"/>
        <v>45.489246012145166</v>
      </c>
      <c r="Q60" s="11">
        <f t="shared" si="5"/>
        <v>52.086449714697267</v>
      </c>
    </row>
  </sheetData>
  <mergeCells count="3">
    <mergeCell ref="B28:E28"/>
    <mergeCell ref="H28:K28"/>
    <mergeCell ref="N28:Q28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F38A28081DE6448A5D76F6E7A7F892C" ma:contentTypeVersion="9" ma:contentTypeDescription="Create a new document." ma:contentTypeScope="" ma:versionID="1ca08e1267833d634692ad9a64ee2e27">
  <xsd:schema xmlns:xsd="http://www.w3.org/2001/XMLSchema" xmlns:xs="http://www.w3.org/2001/XMLSchema" xmlns:p="http://schemas.microsoft.com/office/2006/metadata/properties" xmlns:ns2="1f1bd6bd-8f53-49cc-a781-15e9cf514266" xmlns:ns3="25c8152d-027f-44ad-b7b3-4c5a6c165c06" targetNamespace="http://schemas.microsoft.com/office/2006/metadata/properties" ma:root="true" ma:fieldsID="981d7463ba301c466efafdd7924ca821" ns2:_="" ns3:_="">
    <xsd:import namespace="1f1bd6bd-8f53-49cc-a781-15e9cf514266"/>
    <xsd:import namespace="25c8152d-027f-44ad-b7b3-4c5a6c165c06"/>
    <xsd:element name="properties">
      <xsd:complexType>
        <xsd:sequence>
          <xsd:element name="documentManagement">
            <xsd:complexType>
              <xsd:all>
                <xsd:element ref="ns2:Publication_Type"/>
                <xsd:element ref="ns2:Year"/>
                <xsd:element ref="ns2:MediaServiceMetadata" minOccurs="0"/>
                <xsd:element ref="ns2:MediaServiceFastMetadata" minOccurs="0"/>
                <xsd:element ref="ns2:Article" minOccurs="0"/>
                <xsd:element ref="ns2:BCM_Periode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1bd6bd-8f53-49cc-a781-15e9cf514266" elementFormDefault="qualified">
    <xsd:import namespace="http://schemas.microsoft.com/office/2006/documentManagement/types"/>
    <xsd:import namespace="http://schemas.microsoft.com/office/infopath/2007/PartnerControls"/>
    <xsd:element name="Publication_Type" ma:index="8" ma:displayName="Publication_Type" ma:format="Dropdown" ma:internalName="Publication_Type">
      <xsd:simpleType>
        <xsd:restriction base="dms:Choice">
          <xsd:enumeration value="Blog"/>
          <xsd:enumeration value="Business Cycle Monitor (BCM)"/>
          <xsd:enumeration value="Business Echo"/>
          <xsd:enumeration value="BPN"/>
          <xsd:enumeration value="CSE - HRW"/>
          <xsd:enumeration value="Economic Review"/>
          <xsd:enumeration value="OCS"/>
          <xsd:enumeration value="Report"/>
        </xsd:restriction>
      </xsd:simpleType>
    </xsd:element>
    <xsd:element name="Year" ma:index="9" ma:displayName="Year" ma:format="Dropdown" ma:internalName="Year">
      <xsd:simpleType>
        <xsd:restriction base="dms:Choice">
          <xsd:enumeration value="2022"/>
          <xsd:enumeration value="2023"/>
        </xsd:restriction>
      </xsd:simpleType>
    </xsd:element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Article" ma:index="12" nillable="true" ma:displayName="Article" ma:default="0 - Timing economic review" ma:format="Dropdown" ma:internalName="Article">
      <xsd:simpleType>
        <xsd:restriction base="dms:Choice">
          <xsd:enumeration value="0 - Timing economic review"/>
          <xsd:enumeration value="01 - Conséquences économiques de l’intelligence artificielle (C. Piton)"/>
          <xsd:enumeration value="02 - Indicateurs de fragmentation au sein de la zone euro (E. Vincent/S. Ouerk/S. El Jouedi)"/>
          <xsd:enumeration value="03 - Projections économiques (G. Langenus/?)"/>
          <xsd:enumeration value="04 - Les effets de l’inflation sur les finances publiques (S. Van Parys/R. Schoonackers/P. Stinglhamber/D. Cornille/M. Deroose/H. Godefroid)"/>
          <xsd:enumeration value="05 - Inflation et pouvoir d’achat (B. Coppens/V. Jacobs/J. Jonckheere)"/>
          <xsd:enumeration value="06 - Taking stock of global climate policies in the largest GHG emitters (F. De Sloover/D. Essers)"/>
          <xsd:enumeration value="07 -  Inflation expectations and monetary policy (H. Zimmer/S. Arnoud/J. Wauters/B. De Backer)"/>
          <xsd:enumeration value="08 - Inflation et évolution des marges des entreprises: une analyse approfondie (T. De Keyser/L. Walravens)"/>
          <xsd:enumeration value="09 - La soutenabilité des dépenses de pension en Belgique (S. Van Parys/W. Melyn/P. Stinglhamber)"/>
          <xsd:enumeration value="10 - Changement climatique et productivité (G. Bijnens)"/>
          <xsd:enumeration value="11 - La Wallonie en transition: une perspective comparative (P. Bisciari)"/>
          <xsd:enumeration value="12 - Low interest rate: what did Belgium firms do with (J. Tielens/Ch. Piette)"/>
          <xsd:enumeration value="13 - Critical raw materials… (D. Essers/K. Buysse)"/>
          <xsd:enumeration value="14 - Dwelling prices: the impact of supply and regulations (P. Reusens)"/>
          <xsd:enumeration value="15 - Les fins de carrière en Belgique: cartographie sur base de résultats d’enquête (G. Minne/Y. Saks)"/>
          <xsd:enumeration value="16 - Projections économiques (G. Langenus)"/>
        </xsd:restriction>
      </xsd:simpleType>
    </xsd:element>
    <xsd:element name="BCM_Periode" ma:index="13" nillable="true" ma:displayName="BCM_Periode" ma:format="Dropdown" ma:internalName="BCM_Periode">
      <xsd:simpleType>
        <xsd:restriction base="dms:Choice">
          <xsd:enumeration value="March"/>
          <xsd:enumeration value="June"/>
          <xsd:enumeration value="September"/>
          <xsd:enumeration value="December"/>
        </xsd:restriction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c8152d-027f-44ad-b7b3-4c5a6c165c06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cation_Type xmlns="1f1bd6bd-8f53-49cc-a781-15e9cf514266">Economic Review</Publication_Type>
    <BCM_Periode xmlns="1f1bd6bd-8f53-49cc-a781-15e9cf514266" xsi:nil="true"/>
    <Year xmlns="1f1bd6bd-8f53-49cc-a781-15e9cf514266">2023</Year>
    <Article xmlns="1f1bd6bd-8f53-49cc-a781-15e9cf514266">08 - Inflation et évolution des marges des entreprises: une analyse approfondie (T. De Keyser/L. Walravens)</Article>
  </documentManagement>
</p:properties>
</file>

<file path=customXml/itemProps1.xml><?xml version="1.0" encoding="utf-8"?>
<ds:datastoreItem xmlns:ds="http://schemas.openxmlformats.org/officeDocument/2006/customXml" ds:itemID="{BF6AB1EB-C3B9-4AFE-AA71-C857DD9D75C4}"/>
</file>

<file path=customXml/itemProps2.xml><?xml version="1.0" encoding="utf-8"?>
<ds:datastoreItem xmlns:ds="http://schemas.openxmlformats.org/officeDocument/2006/customXml" ds:itemID="{76A04716-2903-456A-9415-D9100218F5BD}"/>
</file>

<file path=customXml/itemProps3.xml><?xml version="1.0" encoding="utf-8"?>
<ds:datastoreItem xmlns:ds="http://schemas.openxmlformats.org/officeDocument/2006/customXml" ds:itemID="{68B39863-EEFD-4781-9C42-A2ECFAA9289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National Bank of Belgium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 Keyser Tomas</dc:creator>
  <cp:keywords/>
  <dc:description/>
  <cp:lastModifiedBy/>
  <cp:revision/>
  <dcterms:created xsi:type="dcterms:W3CDTF">2023-10-05T14:25:29Z</dcterms:created>
  <dcterms:modified xsi:type="dcterms:W3CDTF">2023-11-13T07:54:05Z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0x0101005F38A28081DE6448A5D76F6E7A7F892C</vt:lpwstr>
  </property>
</Properties>
</file>