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bb-my.sharepoint.com/personal/pierrick_stinglhamber_nbb_be/Documents/"/>
    </mc:Choice>
  </mc:AlternateContent>
  <xr:revisionPtr revIDLastSave="0" documentId="8_{01464A2C-3A63-4C54-ACAE-E6E541720D89}" xr6:coauthVersionLast="47" xr6:coauthVersionMax="47" xr10:uidLastSave="{00000000-0000-0000-0000-000000000000}"/>
  <bookViews>
    <workbookView xWindow="-108" yWindow="-108" windowWidth="23256" windowHeight="12456" firstSheet="1" activeTab="9" xr2:uid="{00000000-000D-0000-FFFF-FFFF00000000}"/>
  </bookViews>
  <sheets>
    <sheet name="Figure 1" sheetId="5" r:id="rId1"/>
    <sheet name="Figure 2" sheetId="6" r:id="rId2"/>
    <sheet name="Figure 3" sheetId="7" r:id="rId3"/>
    <sheet name="Figure 4" sheetId="1" r:id="rId4"/>
    <sheet name="Figure 5" sheetId="2" r:id="rId5"/>
    <sheet name="Figure 6" sheetId="3" r:id="rId6"/>
    <sheet name="Figure 7" sheetId="4" r:id="rId7"/>
    <sheet name="Figure 8" sheetId="17" r:id="rId8"/>
    <sheet name="Figure 9" sheetId="10" r:id="rId9"/>
    <sheet name="Figure 10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7" i="2" l="1"/>
  <c r="AJ7" i="2"/>
  <c r="AK7" i="2"/>
  <c r="AF7" i="2"/>
  <c r="Y7" i="2"/>
  <c r="X7" i="2"/>
  <c r="W7" i="2"/>
  <c r="AG7" i="2"/>
  <c r="AH7" i="2"/>
  <c r="AI7" i="2"/>
  <c r="AM7" i="2"/>
  <c r="Z7" i="2"/>
  <c r="AA7" i="2"/>
  <c r="AB7" i="2"/>
  <c r="AC7" i="2"/>
  <c r="AD7" i="2"/>
  <c r="AE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tc={5FEA08E3-47DA-4E8F-802C-8A3429867B48}</author>
  </authors>
  <commentList>
    <comment ref="B7" authorId="0" shapeId="0" xr:uid="{5FEA08E3-47DA-4E8F-802C-8A3429867B48}">
      <text>
        <t>[Threaded comment]
Your version of Excel allows you to read this threaded comment; however, any edits to it will get removed if the file is opened in a newer version of Excel. Learn more: https://go.microsoft.com/fwlink/?linkid=870924
Comment:
    To be consistent with HCF set change in SPB to 0.71 (instead of 0.70) over adjustment period</t>
      </text>
    </comment>
  </commentList>
</comments>
</file>

<file path=xl/sharedStrings.xml><?xml version="1.0" encoding="utf-8"?>
<sst xmlns="http://schemas.openxmlformats.org/spreadsheetml/2006/main" count="99" uniqueCount="52">
  <si>
    <t>chart</t>
  </si>
  <si>
    <t>table</t>
  </si>
  <si>
    <t>Structural balance benchmarks according to the four rules (in % of GDP)</t>
  </si>
  <si>
    <t>Public debt ratio under the four rules (in % of GDP)</t>
  </si>
  <si>
    <t>No Fiscal policy change</t>
  </si>
  <si>
    <t>Rule 1</t>
  </si>
  <si>
    <t>Rule 2</t>
  </si>
  <si>
    <t>Rule 3</t>
  </si>
  <si>
    <t>Rule 4</t>
  </si>
  <si>
    <t>Unchanged fiscal policy</t>
  </si>
  <si>
    <t>Annual average 2025-2028</t>
  </si>
  <si>
    <t>Rule 1: deficit below 3%</t>
  </si>
  <si>
    <t>Change in structural primary balance (in ppt. of GDP)</t>
  </si>
  <si>
    <t>Rule 2: deficit safeguard of 1.5%</t>
  </si>
  <si>
    <t>Net primary expenditure growth (%)</t>
  </si>
  <si>
    <t>Rule 3: debt plausibly downward</t>
  </si>
  <si>
    <t>Level of structural balance in 2028</t>
  </si>
  <si>
    <t>Rule 4: debt safeguard (applied when EDP is abrogated)</t>
  </si>
  <si>
    <t>Minimum requirement in deficit-based EDP</t>
  </si>
  <si>
    <t>4y adjustment period</t>
  </si>
  <si>
    <t>extra info in legend</t>
  </si>
  <si>
    <t>Annual average improvement in structural primary balance over adjustment period (in ppt of GDP)</t>
  </si>
  <si>
    <t>The debt ratio declines over ten years under four deterministic scenario's ...</t>
  </si>
  <si>
    <t>... and stabilizes with 70% probability over five years according to a stochastic analysis</t>
  </si>
  <si>
    <t>Debt declines ...</t>
  </si>
  <si>
    <t>10p</t>
  </si>
  <si>
    <t>... when interest rates +100bp in 2029</t>
  </si>
  <si>
    <t>70p</t>
  </si>
  <si>
    <t>... when structural primary balance deteriorates by 0.5ppt of GDP over 2029-2038</t>
  </si>
  <si>
    <t>90p</t>
  </si>
  <si>
    <t>... when interest-growth differential +100bp over 2029-2038</t>
  </si>
  <si>
    <t>Structural balance norm (in % of GDP)</t>
  </si>
  <si>
    <t>Net primary expenditure growth norm (%)</t>
  </si>
  <si>
    <t>average</t>
  </si>
  <si>
    <t>4y adjustment</t>
  </si>
  <si>
    <t>7y adjustment</t>
  </si>
  <si>
    <t>Structural primary balance (in % of GDP)</t>
  </si>
  <si>
    <t>long consolidation episodes</t>
  </si>
  <si>
    <t>Adjustment period</t>
  </si>
  <si>
    <t>Belgium</t>
  </si>
  <si>
    <t>Federal government and social security</t>
  </si>
  <si>
    <t>Flemish Community</t>
  </si>
  <si>
    <t>Walloon Region</t>
  </si>
  <si>
    <t>Brussels-Capital Region</t>
  </si>
  <si>
    <t>cocom</t>
  </si>
  <si>
    <t>French Community</t>
  </si>
  <si>
    <t>Duitstalige Gemeenschap</t>
  </si>
  <si>
    <t>Local authorities</t>
  </si>
  <si>
    <t>Potential GDP</t>
  </si>
  <si>
    <t>Unchanged policy</t>
  </si>
  <si>
    <t>4 years adjustment</t>
  </si>
  <si>
    <t>7 years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</si>
</sst>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0" tint="-0.34998626667073579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color rgb="FF000000"/>
      <name val="Arial"/>
      <family val="2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Alignment="1">
      <alignment wrapText="1"/>
    </xf>
    <xf numFmtId="0" fontId="0" fillId="3" borderId="0" xfId="0" applyFill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0" fillId="4" borderId="0" xfId="0" applyFill="1"/>
    <xf numFmtId="0" fontId="0" fillId="5" borderId="0" xfId="0" applyFill="1"/>
    <xf numFmtId="0" fontId="8" fillId="0" borderId="0" xfId="0" applyFont="1"/>
    <xf numFmtId="0" fontId="9" fillId="0" borderId="0" xfId="0" applyFont="1"/>
    <xf numFmtId="1" fontId="0" fillId="0" borderId="0" xfId="0" applyNumberFormat="1"/>
    <xf numFmtId="0" fontId="10" fillId="0" borderId="0" xfId="0" applyFont="1" applyAlignment="1">
      <alignment wrapText="1"/>
    </xf>
    <xf numFmtId="0" fontId="7" fillId="0" borderId="0" xfId="0" applyFont="1"/>
    <xf numFmtId="0" fontId="11" fillId="0" borderId="0" xfId="0" applyFont="1"/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0" borderId="0" xfId="0" applyNumberFormat="1" applyAlignment="1">
      <alignment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vertical="center" wrapText="1"/>
    </xf>
    <xf numFmtId="2" fontId="1" fillId="0" borderId="0" xfId="0" applyNumberFormat="1" applyFont="1"/>
    <xf numFmtId="2" fontId="4" fillId="0" borderId="0" xfId="0" applyNumberFormat="1" applyFont="1"/>
    <xf numFmtId="2" fontId="0" fillId="4" borderId="0" xfId="0" applyNumberFormat="1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spPr>
            <a:pattFill prst="wdUpDiag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('Figure 8'!$B$1:$B$5,'Figure 8'!$B$7:$B$9)</c:f>
              <c:numCache>
                <c:formatCode>0</c:formatCode>
                <c:ptCount val="8"/>
                <c:pt idx="0">
                  <c:v>210.68</c:v>
                </c:pt>
                <c:pt idx="1">
                  <c:v>316.73</c:v>
                </c:pt>
                <c:pt idx="2">
                  <c:v>59.1</c:v>
                </c:pt>
                <c:pt idx="3">
                  <c:v>265.44</c:v>
                </c:pt>
                <c:pt idx="4">
                  <c:v>287.32</c:v>
                </c:pt>
                <c:pt idx="5">
                  <c:v>74.819999999999993</c:v>
                </c:pt>
                <c:pt idx="6">
                  <c:v>205.37</c:v>
                </c:pt>
                <c:pt idx="7">
                  <c:v>60.36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8A9-4FBE-B65D-3FF26556875B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[1]PS1!#REF!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8A9-4FBE-B65D-3FF26556875B}"/>
            </c:ext>
          </c:extLst>
        </c:ser>
        <c:ser>
          <c:idx val="1"/>
          <c:order val="2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[1]PS1!#REF!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8A9-4FBE-B65D-3FF26556875B}"/>
            </c:ext>
          </c:extLst>
        </c:ser>
        <c:ser>
          <c:idx val="2"/>
          <c:order val="3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('Figure 8'!$D$1:$D$5,'Figure 8'!$D$7:$D$9)</c:f>
              <c:numCache>
                <c:formatCode>0</c:formatCode>
                <c:ptCount val="8"/>
                <c:pt idx="0">
                  <c:v>120</c:v>
                </c:pt>
                <c:pt idx="1">
                  <c:v>154.74</c:v>
                </c:pt>
                <c:pt idx="2">
                  <c:v>75.27</c:v>
                </c:pt>
                <c:pt idx="3">
                  <c:v>110.29</c:v>
                </c:pt>
                <c:pt idx="4">
                  <c:v>123.9</c:v>
                </c:pt>
                <c:pt idx="5">
                  <c:v>50.35</c:v>
                </c:pt>
                <c:pt idx="6">
                  <c:v>51.06</c:v>
                </c:pt>
                <c:pt idx="7">
                  <c:v>84.38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8A9-4FBE-B65D-3FF265568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743247"/>
        <c:axId val="742284479"/>
      </c:barChart>
      <c:catAx>
        <c:axId val="76474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2284479"/>
        <c:crosses val="autoZero"/>
        <c:auto val="1"/>
        <c:lblAlgn val="ctr"/>
        <c:lblOffset val="100"/>
        <c:noMultiLvlLbl val="0"/>
      </c:catAx>
      <c:valAx>
        <c:axId val="74228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74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spPr>
            <a:pattFill prst="wdUpDiag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('Figure 8'!$B$1:$B$5,'Figure 8'!$B$7:$B$9)</c:f>
              <c:numCache>
                <c:formatCode>0</c:formatCode>
                <c:ptCount val="8"/>
                <c:pt idx="0">
                  <c:v>210.68</c:v>
                </c:pt>
                <c:pt idx="1">
                  <c:v>316.73</c:v>
                </c:pt>
                <c:pt idx="2">
                  <c:v>59.1</c:v>
                </c:pt>
                <c:pt idx="3">
                  <c:v>265.44</c:v>
                </c:pt>
                <c:pt idx="4">
                  <c:v>287.32</c:v>
                </c:pt>
                <c:pt idx="5">
                  <c:v>74.819999999999993</c:v>
                </c:pt>
                <c:pt idx="6">
                  <c:v>205.37</c:v>
                </c:pt>
                <c:pt idx="7">
                  <c:v>60.36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0D-48A8-846B-353E68114C75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[1]PS1!#REF!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30D-48A8-846B-353E68114C75}"/>
            </c:ext>
          </c:extLst>
        </c:ser>
        <c:ser>
          <c:idx val="1"/>
          <c:order val="2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[1]PS1!#REF!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30D-48A8-846B-353E68114C75}"/>
            </c:ext>
          </c:extLst>
        </c:ser>
        <c:ser>
          <c:idx val="2"/>
          <c:order val="3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('Figure 8'!$A$1:$A$5,'Figure 8'!$A$7:$A$9)</c:f>
              <c:strCache>
                <c:ptCount val="8"/>
                <c:pt idx="0">
                  <c:v>Belgium</c:v>
                </c:pt>
                <c:pt idx="1">
                  <c:v>Federal government and social security</c:v>
                </c:pt>
                <c:pt idx="2">
                  <c:v>Flemish Community</c:v>
                </c:pt>
                <c:pt idx="3">
                  <c:v>Walloon Region</c:v>
                </c:pt>
                <c:pt idx="4">
                  <c:v>Brussels-Capital Region</c:v>
                </c:pt>
                <c:pt idx="5">
                  <c:v>French Community</c:v>
                </c:pt>
                <c:pt idx="6">
                  <c:v>Duitstalige Gemeenschap</c:v>
                </c:pt>
                <c:pt idx="7">
                  <c:v>Local authorities</c:v>
                </c:pt>
              </c:strCache>
              <c:extLst/>
            </c:strRef>
          </c:cat>
          <c:val>
            <c:numRef>
              <c:f>('Figure 8'!$C$1:$C$5,'Figure 8'!$C$7:$C$9)</c:f>
              <c:numCache>
                <c:formatCode>0</c:formatCode>
                <c:ptCount val="8"/>
                <c:pt idx="0">
                  <c:v>210.68</c:v>
                </c:pt>
                <c:pt idx="1">
                  <c:v>271.67</c:v>
                </c:pt>
                <c:pt idx="2">
                  <c:v>132.13999999999999</c:v>
                </c:pt>
                <c:pt idx="3">
                  <c:v>193.63</c:v>
                </c:pt>
                <c:pt idx="4">
                  <c:v>217.51</c:v>
                </c:pt>
                <c:pt idx="5">
                  <c:v>88.4</c:v>
                </c:pt>
                <c:pt idx="6">
                  <c:v>89.64</c:v>
                </c:pt>
                <c:pt idx="7">
                  <c:v>148.13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[1]PS1!#REF!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30D-48A8-846B-353E68114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4743247"/>
        <c:axId val="742284479"/>
      </c:barChart>
      <c:catAx>
        <c:axId val="76474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2284479"/>
        <c:crosses val="autoZero"/>
        <c:auto val="1"/>
        <c:lblAlgn val="ctr"/>
        <c:lblOffset val="100"/>
        <c:noMultiLvlLbl val="0"/>
      </c:catAx>
      <c:valAx>
        <c:axId val="74228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474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219956</xdr:colOff>
      <xdr:row>21</xdr:row>
      <xdr:rowOff>10058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D5665-52DE-2A6B-53F0-FD594288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15956" cy="38200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19</xdr:col>
      <xdr:colOff>38765</xdr:colOff>
      <xdr:row>39</xdr:row>
      <xdr:rowOff>143905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CF449E-17E1-5A9C-8903-9D03565F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190500"/>
          <a:ext cx="4763165" cy="7382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258062</xdr:colOff>
      <xdr:row>21</xdr:row>
      <xdr:rowOff>162479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BEE50-C7A6-B9A4-AF8F-02AA03649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54062" cy="3972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296167</xdr:colOff>
      <xdr:row>20</xdr:row>
      <xdr:rowOff>143400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8DFCBB-844A-71BC-40FF-A492BB0FE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92167" cy="3762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11</xdr:row>
      <xdr:rowOff>0</xdr:rowOff>
    </xdr:from>
    <xdr:to>
      <xdr:col>31</xdr:col>
      <xdr:colOff>239022</xdr:colOff>
      <xdr:row>42</xdr:row>
      <xdr:rowOff>115140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D34B5-3A6C-8455-19AF-301DFE586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30325" y="2343150"/>
          <a:ext cx="6430272" cy="6020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371475</xdr:colOff>
      <xdr:row>11</xdr:row>
      <xdr:rowOff>114300</xdr:rowOff>
    </xdr:from>
    <xdr:to>
      <xdr:col>26</xdr:col>
      <xdr:colOff>600960</xdr:colOff>
      <xdr:row>38</xdr:row>
      <xdr:rowOff>76913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83CDECC-DAF1-5FDF-E761-09516E8DC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21575" y="2400300"/>
          <a:ext cx="6344535" cy="5106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670638</xdr:colOff>
      <xdr:row>9</xdr:row>
      <xdr:rowOff>77756</xdr:rowOff>
    </xdr:from>
    <xdr:to>
      <xdr:col>9</xdr:col>
      <xdr:colOff>181478</xdr:colOff>
      <xdr:row>32</xdr:row>
      <xdr:rowOff>112790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F705C-E2B1-50F6-B2FE-2FA9CF3C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638" y="2721429"/>
          <a:ext cx="7228034" cy="42824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248545</xdr:colOff>
      <xdr:row>33</xdr:row>
      <xdr:rowOff>105454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54F42-0054-B9F1-8BE6-EBC5C0440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1524000"/>
          <a:ext cx="6411220" cy="48679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585612</xdr:colOff>
      <xdr:row>32</xdr:row>
      <xdr:rowOff>42332</xdr:rowOff>
    </xdr:from>
    <xdr:to>
      <xdr:col>4</xdr:col>
      <xdr:colOff>0</xdr:colOff>
      <xdr:row>60</xdr:row>
      <xdr:rowOff>141110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85D9F5-48F8-4822-B9F1-F61587EF6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592665</xdr:colOff>
      <xdr:row>61</xdr:row>
      <xdr:rowOff>28222</xdr:rowOff>
    </xdr:from>
    <xdr:to>
      <xdr:col>4</xdr:col>
      <xdr:colOff>0</xdr:colOff>
      <xdr:row>89</xdr:row>
      <xdr:rowOff>127001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BE4B00F-C1E2-4DF9-929D-F66A6EA70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11</xdr:col>
      <xdr:colOff>286638</xdr:colOff>
      <xdr:row>35</xdr:row>
      <xdr:rowOff>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1B2BB-7769-1949-16F9-3ABB3C5C6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9325" y="1905000"/>
          <a:ext cx="6363588" cy="47536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10</xdr:col>
      <xdr:colOff>467598</xdr:colOff>
      <xdr:row>38</xdr:row>
      <xdr:rowOff>38714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E03FB-8D86-6522-3C05-12922B40B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3028950"/>
          <a:ext cx="6258798" cy="44011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eroose Marjolein" id="{C940795E-9C7F-4756-8766-2E31CB3F311D}" userId="S::Marjolein.Deroose@nbb.be::a9064a8b-616a-4e69-91ec-199201fc4a1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4-09-23T15:19:55.48" personId="{C940795E-9C7F-4756-8766-2E31CB3F311D}" id="{5FEA08E3-47DA-4E8F-802C-8A3429867B48}">
    <text>To be consistent with HCF set change in SPB to 0.71 (instead of 0.70) over adjustment period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990B-F9A9-4D76-B6C2-B7C040E17B43}">
  <dimension ref="A1"/>
  <sheetViews>
    <sheetView workbookViewId="0">
      <selection activeCell="B2" sqref="B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29A0-184C-479D-84A1-A7BB272581BE}">
  <dimension ref="A1:L35"/>
  <sheetViews>
    <sheetView tabSelected="1" workbookViewId="0">
      <selection activeCell="J2" sqref="J2"/>
    </sheetView>
  </sheetViews>
  <sheetFormatPr defaultColWidth="8.88671875" defaultRowHeight="14.4" x14ac:dyDescent="0.3"/>
  <cols>
    <col min="1" max="1" width="15.21875" bestFit="1" customWidth="1"/>
  </cols>
  <sheetData>
    <row r="1" spans="1:12" x14ac:dyDescent="0.3">
      <c r="A1" s="2" t="s">
        <v>39</v>
      </c>
      <c r="B1" s="38">
        <v>2024</v>
      </c>
      <c r="C1" s="38">
        <v>2025</v>
      </c>
      <c r="D1" s="38">
        <v>2026</v>
      </c>
      <c r="E1" s="38">
        <v>2027</v>
      </c>
      <c r="F1" s="38">
        <v>2028</v>
      </c>
      <c r="G1" s="38">
        <v>2029</v>
      </c>
      <c r="H1" s="38">
        <v>2030</v>
      </c>
      <c r="I1" s="38">
        <v>2031</v>
      </c>
    </row>
    <row r="2" spans="1:12" x14ac:dyDescent="0.3">
      <c r="A2" t="s">
        <v>48</v>
      </c>
      <c r="B2" s="38">
        <v>100</v>
      </c>
      <c r="C2" s="38">
        <v>103.49</v>
      </c>
      <c r="D2" s="38">
        <v>106.79</v>
      </c>
      <c r="E2" s="38">
        <v>110.53</v>
      </c>
      <c r="F2" s="38">
        <v>114.37</v>
      </c>
      <c r="G2" s="38">
        <v>118.29</v>
      </c>
      <c r="H2" s="38">
        <v>122.48</v>
      </c>
      <c r="I2" s="38">
        <v>126.84</v>
      </c>
      <c r="K2" s="19"/>
      <c r="L2" s="19"/>
    </row>
    <row r="3" spans="1:12" x14ac:dyDescent="0.3">
      <c r="A3" t="s">
        <v>49</v>
      </c>
      <c r="B3" s="38">
        <v>100</v>
      </c>
      <c r="C3" s="38">
        <v>103.64</v>
      </c>
      <c r="D3" s="38">
        <v>107.16</v>
      </c>
      <c r="E3" s="38">
        <v>110.09</v>
      </c>
      <c r="F3" s="38">
        <v>113.66</v>
      </c>
      <c r="G3" s="38">
        <v>117.25</v>
      </c>
      <c r="H3" s="38"/>
      <c r="I3" s="38"/>
      <c r="K3" s="19"/>
      <c r="L3" s="19"/>
    </row>
    <row r="4" spans="1:12" x14ac:dyDescent="0.3">
      <c r="A4" t="s">
        <v>50</v>
      </c>
      <c r="B4" s="38">
        <v>100</v>
      </c>
      <c r="C4" s="38">
        <v>102.09</v>
      </c>
      <c r="D4" s="38">
        <v>103.91</v>
      </c>
      <c r="E4" s="38">
        <v>106.09</v>
      </c>
      <c r="F4" s="38">
        <v>108.28</v>
      </c>
      <c r="G4" s="38"/>
      <c r="H4" s="38"/>
      <c r="I4" s="38"/>
      <c r="K4" s="19"/>
      <c r="L4" s="19"/>
    </row>
    <row r="5" spans="1:12" x14ac:dyDescent="0.3">
      <c r="A5" t="s">
        <v>51</v>
      </c>
      <c r="B5" s="38">
        <v>100</v>
      </c>
      <c r="C5" s="38">
        <v>102.52</v>
      </c>
      <c r="D5" s="38">
        <v>104.79</v>
      </c>
      <c r="E5" s="38">
        <v>107.44</v>
      </c>
      <c r="F5" s="38">
        <v>109.94</v>
      </c>
      <c r="G5" s="38">
        <v>112.81</v>
      </c>
      <c r="H5" s="38">
        <v>115.88</v>
      </c>
      <c r="I5" s="38">
        <v>119.06</v>
      </c>
      <c r="K5" s="19"/>
      <c r="L5" s="19"/>
    </row>
    <row r="6" spans="1:12" x14ac:dyDescent="0.3">
      <c r="B6" s="38"/>
      <c r="C6" s="38"/>
      <c r="D6" s="38"/>
      <c r="E6" s="38"/>
      <c r="F6" s="38"/>
      <c r="G6" s="38"/>
      <c r="H6" s="38"/>
      <c r="I6" s="38"/>
      <c r="K6" s="19"/>
      <c r="L6" s="19"/>
    </row>
    <row r="7" spans="1:12" x14ac:dyDescent="0.3">
      <c r="A7" s="2" t="s">
        <v>40</v>
      </c>
      <c r="B7" s="38">
        <v>2024</v>
      </c>
      <c r="C7" s="38">
        <v>2025</v>
      </c>
      <c r="D7" s="38">
        <v>2026</v>
      </c>
      <c r="E7" s="38">
        <v>2027</v>
      </c>
      <c r="F7" s="38">
        <v>2028</v>
      </c>
      <c r="G7" s="38">
        <v>2029</v>
      </c>
      <c r="H7" s="38">
        <v>2030</v>
      </c>
      <c r="I7" s="38">
        <v>2031</v>
      </c>
    </row>
    <row r="8" spans="1:12" x14ac:dyDescent="0.3">
      <c r="A8" t="s">
        <v>48</v>
      </c>
      <c r="B8" s="38">
        <v>100</v>
      </c>
      <c r="C8" s="38">
        <v>103.49</v>
      </c>
      <c r="D8" s="38">
        <v>106.79</v>
      </c>
      <c r="E8" s="38">
        <v>110.53</v>
      </c>
      <c r="F8" s="38">
        <v>114.37</v>
      </c>
      <c r="G8" s="38">
        <v>118.29</v>
      </c>
      <c r="H8" s="38">
        <v>122.48</v>
      </c>
      <c r="I8" s="38">
        <v>126.84</v>
      </c>
    </row>
    <row r="9" spans="1:12" x14ac:dyDescent="0.3">
      <c r="A9" t="s">
        <v>49</v>
      </c>
      <c r="B9" s="38">
        <v>100</v>
      </c>
      <c r="C9" s="38">
        <v>104.86</v>
      </c>
      <c r="D9" s="38">
        <v>109.71</v>
      </c>
      <c r="E9" s="38">
        <v>113.63</v>
      </c>
      <c r="F9" s="38">
        <v>118.29</v>
      </c>
      <c r="G9" s="38">
        <v>122.75</v>
      </c>
      <c r="H9" s="38"/>
      <c r="I9" s="38"/>
    </row>
    <row r="10" spans="1:12" x14ac:dyDescent="0.3">
      <c r="A10" t="s">
        <v>50</v>
      </c>
      <c r="B10" s="38">
        <v>100</v>
      </c>
      <c r="C10" s="38">
        <v>102.43</v>
      </c>
      <c r="D10" s="38">
        <v>104.61</v>
      </c>
      <c r="E10" s="38">
        <v>107.25</v>
      </c>
      <c r="F10" s="38">
        <v>109.84</v>
      </c>
      <c r="G10" s="38"/>
      <c r="H10" s="38"/>
      <c r="I10" s="38"/>
    </row>
    <row r="11" spans="1:12" x14ac:dyDescent="0.3">
      <c r="A11" t="s">
        <v>51</v>
      </c>
      <c r="B11" s="38">
        <v>100</v>
      </c>
      <c r="C11" s="38">
        <v>102.82</v>
      </c>
      <c r="D11" s="38">
        <v>105.41</v>
      </c>
      <c r="E11" s="38">
        <v>108.47</v>
      </c>
      <c r="F11" s="38">
        <v>111.33</v>
      </c>
      <c r="G11" s="38">
        <v>114.5</v>
      </c>
      <c r="H11" s="38">
        <v>117.93</v>
      </c>
      <c r="I11" s="38">
        <v>121.5</v>
      </c>
    </row>
    <row r="12" spans="1:12" x14ac:dyDescent="0.3">
      <c r="B12" s="38"/>
      <c r="C12" s="38"/>
      <c r="D12" s="38"/>
      <c r="E12" s="38"/>
      <c r="F12" s="38"/>
      <c r="G12" s="38"/>
      <c r="H12" s="38"/>
      <c r="I12" s="38"/>
    </row>
    <row r="13" spans="1:12" x14ac:dyDescent="0.3">
      <c r="A13" s="2" t="s">
        <v>41</v>
      </c>
      <c r="B13" s="38">
        <v>2024</v>
      </c>
      <c r="C13" s="38">
        <v>2025</v>
      </c>
      <c r="D13" s="38">
        <v>2026</v>
      </c>
      <c r="E13" s="38">
        <v>2027</v>
      </c>
      <c r="F13" s="38">
        <v>2028</v>
      </c>
      <c r="G13" s="38">
        <v>2029</v>
      </c>
      <c r="H13" s="38">
        <v>2030</v>
      </c>
      <c r="I13" s="38">
        <v>2031</v>
      </c>
    </row>
    <row r="14" spans="1:12" x14ac:dyDescent="0.3">
      <c r="A14" t="s">
        <v>48</v>
      </c>
      <c r="B14" s="38">
        <v>100</v>
      </c>
      <c r="C14" s="38">
        <v>103.49</v>
      </c>
      <c r="D14" s="38">
        <v>106.79</v>
      </c>
      <c r="E14" s="38">
        <v>110.53</v>
      </c>
      <c r="F14" s="38">
        <v>114.37</v>
      </c>
      <c r="G14" s="38">
        <v>118.29</v>
      </c>
      <c r="H14" s="38">
        <v>122.48</v>
      </c>
      <c r="I14" s="38">
        <v>126.84</v>
      </c>
    </row>
    <row r="15" spans="1:12" x14ac:dyDescent="0.3">
      <c r="A15" t="s">
        <v>49</v>
      </c>
      <c r="B15" s="38">
        <v>100</v>
      </c>
      <c r="C15" s="38">
        <v>102.33</v>
      </c>
      <c r="D15" s="38">
        <v>103.6</v>
      </c>
      <c r="E15" s="38">
        <v>105.46</v>
      </c>
      <c r="F15" s="38">
        <v>108.12</v>
      </c>
      <c r="G15" s="38">
        <v>110.44</v>
      </c>
      <c r="H15" s="38"/>
      <c r="I15" s="38"/>
    </row>
    <row r="16" spans="1:12" x14ac:dyDescent="0.3">
      <c r="A16" t="s">
        <v>50</v>
      </c>
      <c r="B16" s="38">
        <v>100</v>
      </c>
      <c r="C16" s="38">
        <v>102.26</v>
      </c>
      <c r="D16" s="38">
        <v>104.23</v>
      </c>
      <c r="E16" s="38">
        <v>106.43</v>
      </c>
      <c r="F16" s="38">
        <v>108.76</v>
      </c>
      <c r="G16" s="38"/>
      <c r="H16" s="38"/>
      <c r="I16" s="38"/>
    </row>
    <row r="17" spans="1:9" x14ac:dyDescent="0.3">
      <c r="A17" t="s">
        <v>51</v>
      </c>
      <c r="B17" s="38">
        <v>100</v>
      </c>
      <c r="C17" s="38">
        <v>102.55</v>
      </c>
      <c r="D17" s="38">
        <v>104.81</v>
      </c>
      <c r="E17" s="38">
        <v>107.31</v>
      </c>
      <c r="F17" s="38">
        <v>109.84</v>
      </c>
      <c r="G17" s="38">
        <v>112.73</v>
      </c>
      <c r="H17" s="38">
        <v>115.76</v>
      </c>
      <c r="I17" s="38">
        <v>118.86</v>
      </c>
    </row>
    <row r="18" spans="1:9" x14ac:dyDescent="0.3">
      <c r="B18" s="38"/>
      <c r="C18" s="38"/>
      <c r="D18" s="38"/>
      <c r="E18" s="38"/>
      <c r="F18" s="38"/>
      <c r="G18" s="38"/>
      <c r="H18" s="38"/>
      <c r="I18" s="38"/>
    </row>
    <row r="19" spans="1:9" x14ac:dyDescent="0.3">
      <c r="A19" s="2" t="s">
        <v>45</v>
      </c>
      <c r="B19" s="38">
        <v>2024</v>
      </c>
      <c r="C19" s="38">
        <v>2025</v>
      </c>
      <c r="D19" s="38">
        <v>2026</v>
      </c>
      <c r="E19" s="38">
        <v>2027</v>
      </c>
      <c r="F19" s="38">
        <v>2028</v>
      </c>
      <c r="G19" s="38">
        <v>2029</v>
      </c>
      <c r="H19" s="38">
        <v>2030</v>
      </c>
      <c r="I19" s="38">
        <v>2031</v>
      </c>
    </row>
    <row r="20" spans="1:9" x14ac:dyDescent="0.3">
      <c r="A20" t="s">
        <v>48</v>
      </c>
      <c r="B20" s="38">
        <v>100</v>
      </c>
      <c r="C20" s="38">
        <v>103.49</v>
      </c>
      <c r="D20" s="38">
        <v>106.79</v>
      </c>
      <c r="E20" s="38">
        <v>110.53</v>
      </c>
      <c r="F20" s="38">
        <v>114.37</v>
      </c>
      <c r="G20" s="38">
        <v>118.29</v>
      </c>
      <c r="H20" s="38">
        <v>122.48</v>
      </c>
      <c r="I20" s="38">
        <v>126.84</v>
      </c>
    </row>
    <row r="21" spans="1:9" x14ac:dyDescent="0.3">
      <c r="A21" t="s">
        <v>49</v>
      </c>
      <c r="B21" s="38">
        <v>100</v>
      </c>
      <c r="C21" s="38">
        <v>102.32</v>
      </c>
      <c r="D21" s="38">
        <v>104.86</v>
      </c>
      <c r="E21" s="38">
        <v>106.94</v>
      </c>
      <c r="F21" s="38">
        <v>109.68</v>
      </c>
      <c r="G21" s="38">
        <v>111.61</v>
      </c>
      <c r="H21" s="38"/>
      <c r="I21" s="38"/>
    </row>
    <row r="22" spans="1:9" x14ac:dyDescent="0.3">
      <c r="A22" t="s">
        <v>50</v>
      </c>
      <c r="B22" s="38">
        <v>100</v>
      </c>
      <c r="C22" s="38">
        <v>100.74</v>
      </c>
      <c r="D22" s="38">
        <v>101.21</v>
      </c>
      <c r="E22" s="38">
        <v>101.84</v>
      </c>
      <c r="F22" s="38">
        <v>102.46</v>
      </c>
      <c r="G22" s="38"/>
      <c r="H22" s="38"/>
      <c r="I22" s="38"/>
    </row>
    <row r="23" spans="1:9" x14ac:dyDescent="0.3">
      <c r="A23" t="s">
        <v>51</v>
      </c>
      <c r="B23" s="38">
        <v>100</v>
      </c>
      <c r="C23" s="38">
        <v>101.36</v>
      </c>
      <c r="D23" s="38">
        <v>102.46</v>
      </c>
      <c r="E23" s="38">
        <v>103.73</v>
      </c>
      <c r="F23" s="38">
        <v>104.8</v>
      </c>
      <c r="G23" s="38">
        <v>106.51</v>
      </c>
      <c r="H23" s="38">
        <v>108.32</v>
      </c>
      <c r="I23" s="38">
        <v>110.21</v>
      </c>
    </row>
    <row r="24" spans="1:9" x14ac:dyDescent="0.3">
      <c r="B24" s="38"/>
      <c r="C24" s="38"/>
      <c r="D24" s="38"/>
      <c r="E24" s="38"/>
      <c r="F24" s="38"/>
      <c r="G24" s="38"/>
      <c r="H24" s="38"/>
      <c r="I24" s="38"/>
    </row>
    <row r="25" spans="1:9" x14ac:dyDescent="0.3">
      <c r="A25" s="2" t="s">
        <v>42</v>
      </c>
      <c r="B25" s="38">
        <v>2024</v>
      </c>
      <c r="C25" s="38">
        <v>2025</v>
      </c>
      <c r="D25" s="38">
        <v>2026</v>
      </c>
      <c r="E25" s="38">
        <v>2027</v>
      </c>
      <c r="F25" s="38">
        <v>2028</v>
      </c>
      <c r="G25" s="38">
        <v>2029</v>
      </c>
      <c r="H25" s="38">
        <v>2030</v>
      </c>
      <c r="I25" s="38">
        <v>2031</v>
      </c>
    </row>
    <row r="26" spans="1:9" x14ac:dyDescent="0.3">
      <c r="A26" t="s">
        <v>48</v>
      </c>
      <c r="B26" s="38">
        <v>100</v>
      </c>
      <c r="C26" s="38">
        <v>103.49</v>
      </c>
      <c r="D26" s="38">
        <v>106.79</v>
      </c>
      <c r="E26" s="38">
        <v>110.53</v>
      </c>
      <c r="F26" s="38">
        <v>114.37</v>
      </c>
      <c r="G26" s="38">
        <v>118.29</v>
      </c>
      <c r="H26" s="38">
        <v>122.48</v>
      </c>
      <c r="I26" s="38">
        <v>126.84</v>
      </c>
    </row>
    <row r="27" spans="1:9" x14ac:dyDescent="0.3">
      <c r="A27" t="s">
        <v>49</v>
      </c>
      <c r="B27" s="38">
        <v>100</v>
      </c>
      <c r="C27" s="38">
        <v>101.13</v>
      </c>
      <c r="D27" s="38">
        <v>103.6</v>
      </c>
      <c r="E27" s="38">
        <v>102.37</v>
      </c>
      <c r="F27" s="38">
        <v>102.49</v>
      </c>
      <c r="G27" s="38">
        <v>104.62</v>
      </c>
      <c r="H27" s="38"/>
      <c r="I27" s="38"/>
    </row>
    <row r="28" spans="1:9" x14ac:dyDescent="0.3">
      <c r="A28" t="s">
        <v>50</v>
      </c>
      <c r="B28" s="38">
        <v>100</v>
      </c>
      <c r="C28" s="38">
        <v>100.3</v>
      </c>
      <c r="D28" s="38">
        <v>100.39</v>
      </c>
      <c r="E28" s="38">
        <v>100.68</v>
      </c>
      <c r="F28" s="38">
        <v>101.24</v>
      </c>
      <c r="G28" s="38"/>
      <c r="H28" s="38"/>
      <c r="I28" s="38"/>
    </row>
    <row r="29" spans="1:9" x14ac:dyDescent="0.3">
      <c r="A29" t="s">
        <v>51</v>
      </c>
      <c r="B29" s="38">
        <v>100</v>
      </c>
      <c r="C29" s="38">
        <v>101.11</v>
      </c>
      <c r="D29" s="38">
        <v>102.02</v>
      </c>
      <c r="E29" s="38">
        <v>103.14</v>
      </c>
      <c r="F29" s="38">
        <v>104.26</v>
      </c>
      <c r="G29" s="38">
        <v>105.99</v>
      </c>
      <c r="H29" s="38">
        <v>107.78</v>
      </c>
      <c r="I29" s="38">
        <v>109.58</v>
      </c>
    </row>
    <row r="30" spans="1:9" x14ac:dyDescent="0.3">
      <c r="B30" s="38"/>
      <c r="C30" s="38"/>
      <c r="D30" s="38"/>
      <c r="E30" s="38"/>
      <c r="F30" s="38"/>
      <c r="G30" s="38"/>
      <c r="H30" s="38"/>
      <c r="I30" s="38"/>
    </row>
    <row r="31" spans="1:9" x14ac:dyDescent="0.3">
      <c r="A31" s="2" t="s">
        <v>43</v>
      </c>
      <c r="B31" s="38">
        <v>2024</v>
      </c>
      <c r="C31" s="38">
        <v>2025</v>
      </c>
      <c r="D31" s="38">
        <v>2026</v>
      </c>
      <c r="E31" s="38">
        <v>2027</v>
      </c>
      <c r="F31" s="38">
        <v>2028</v>
      </c>
      <c r="G31" s="38">
        <v>2029</v>
      </c>
      <c r="H31" s="38">
        <v>2030</v>
      </c>
      <c r="I31" s="38">
        <v>2031</v>
      </c>
    </row>
    <row r="32" spans="1:9" x14ac:dyDescent="0.3">
      <c r="A32" t="s">
        <v>48</v>
      </c>
      <c r="B32" s="38">
        <v>100</v>
      </c>
      <c r="C32" s="38">
        <v>103.49</v>
      </c>
      <c r="D32" s="38">
        <v>106.79</v>
      </c>
      <c r="E32" s="38">
        <v>110.53</v>
      </c>
      <c r="F32" s="38">
        <v>114.37</v>
      </c>
      <c r="G32" s="38">
        <v>118.29</v>
      </c>
      <c r="H32" s="38">
        <v>122.48</v>
      </c>
      <c r="I32" s="38">
        <v>126.84</v>
      </c>
    </row>
    <row r="33" spans="1:9" x14ac:dyDescent="0.3">
      <c r="A33" t="s">
        <v>49</v>
      </c>
      <c r="B33" s="38">
        <v>100</v>
      </c>
      <c r="C33" s="38">
        <v>103.66</v>
      </c>
      <c r="D33" s="38">
        <v>105.55</v>
      </c>
      <c r="E33" s="38">
        <v>106.27</v>
      </c>
      <c r="F33" s="38">
        <v>108.16</v>
      </c>
      <c r="G33" s="38">
        <v>109.94</v>
      </c>
      <c r="H33" s="38"/>
      <c r="I33" s="38"/>
    </row>
    <row r="34" spans="1:9" x14ac:dyDescent="0.3">
      <c r="A34" t="s">
        <v>50</v>
      </c>
      <c r="B34" s="38">
        <v>100</v>
      </c>
      <c r="C34" s="38">
        <v>98.62</v>
      </c>
      <c r="D34" s="38">
        <v>97.05</v>
      </c>
      <c r="E34" s="38">
        <v>95.6</v>
      </c>
      <c r="F34" s="38">
        <v>94.14</v>
      </c>
      <c r="G34" s="38"/>
      <c r="H34" s="38"/>
      <c r="I34" s="38"/>
    </row>
    <row r="35" spans="1:9" x14ac:dyDescent="0.3">
      <c r="A35" t="s">
        <v>51</v>
      </c>
      <c r="B35" s="38">
        <v>100</v>
      </c>
      <c r="C35" s="38">
        <v>100.2</v>
      </c>
      <c r="D35" s="38">
        <v>100.19</v>
      </c>
      <c r="E35" s="38">
        <v>100.26</v>
      </c>
      <c r="F35" s="38">
        <v>99.82</v>
      </c>
      <c r="G35" s="38">
        <v>100.3</v>
      </c>
      <c r="H35" s="38">
        <v>100.88</v>
      </c>
      <c r="I35" s="38">
        <v>101.47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34FC-47BA-4CF8-9A5E-DF42DA966209}">
  <dimension ref="A1"/>
  <sheetViews>
    <sheetView workbookViewId="0">
      <selection activeCell="B2" sqref="B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344C-B1A3-4278-A09E-71A447CE824A}">
  <dimension ref="A1"/>
  <sheetViews>
    <sheetView workbookViewId="0">
      <selection activeCell="B2" sqref="B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8"/>
  <sheetViews>
    <sheetView topLeftCell="Y1" workbookViewId="0">
      <selection activeCell="AL7" sqref="AL7"/>
    </sheetView>
  </sheetViews>
  <sheetFormatPr defaultRowHeight="14.4" x14ac:dyDescent="0.3"/>
  <cols>
    <col min="2" max="2" width="31.109375" customWidth="1"/>
    <col min="20" max="35" width="9.21875" bestFit="1" customWidth="1"/>
    <col min="37" max="37" width="62" customWidth="1"/>
  </cols>
  <sheetData>
    <row r="1" spans="2:42" x14ac:dyDescent="0.3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1"/>
      <c r="AD1" s="1"/>
      <c r="AE1" s="1"/>
      <c r="AF1" s="1"/>
      <c r="AG1" s="1"/>
      <c r="AH1" s="1"/>
      <c r="AI1" s="1"/>
      <c r="AK1" s="30" t="s">
        <v>1</v>
      </c>
      <c r="AL1" s="30"/>
      <c r="AM1" s="30"/>
      <c r="AN1" s="30"/>
      <c r="AO1" s="30"/>
      <c r="AP1" s="30"/>
    </row>
    <row r="2" spans="2:42" x14ac:dyDescent="0.3">
      <c r="C2" s="29" t="s">
        <v>2</v>
      </c>
      <c r="D2" s="29"/>
      <c r="E2" s="29"/>
      <c r="F2" s="29"/>
      <c r="G2" s="29"/>
      <c r="H2" s="29"/>
      <c r="I2" s="29"/>
      <c r="J2" s="29"/>
      <c r="K2" s="29"/>
      <c r="L2" s="4"/>
      <c r="M2" s="4"/>
      <c r="N2" s="4"/>
      <c r="O2" s="4"/>
      <c r="P2" s="4"/>
      <c r="Q2" s="4"/>
      <c r="R2" s="4"/>
      <c r="T2" s="29" t="s">
        <v>3</v>
      </c>
      <c r="U2" s="29"/>
      <c r="V2" s="29"/>
      <c r="W2" s="29"/>
      <c r="X2" s="29"/>
      <c r="Y2" s="29"/>
      <c r="Z2" s="29"/>
      <c r="AA2" s="29"/>
      <c r="AB2" s="29"/>
      <c r="AC2" s="4"/>
      <c r="AD2" s="4"/>
      <c r="AE2" s="4"/>
      <c r="AF2" s="4"/>
      <c r="AG2" s="4"/>
      <c r="AH2" s="4"/>
      <c r="AI2" s="4"/>
    </row>
    <row r="3" spans="2:42" ht="22.2" x14ac:dyDescent="0.3">
      <c r="C3">
        <v>2023</v>
      </c>
      <c r="D3">
        <v>2024</v>
      </c>
      <c r="E3" s="7">
        <v>2025</v>
      </c>
      <c r="F3" s="7">
        <v>2026</v>
      </c>
      <c r="G3" s="7">
        <v>2027</v>
      </c>
      <c r="H3" s="7">
        <v>2028</v>
      </c>
      <c r="I3">
        <v>2029</v>
      </c>
      <c r="J3">
        <v>2030</v>
      </c>
      <c r="K3">
        <v>2031</v>
      </c>
      <c r="L3">
        <v>2032</v>
      </c>
      <c r="M3">
        <v>2033</v>
      </c>
      <c r="N3">
        <v>2034</v>
      </c>
      <c r="O3">
        <v>2035</v>
      </c>
      <c r="P3">
        <v>2036</v>
      </c>
      <c r="Q3">
        <v>2037</v>
      </c>
      <c r="R3">
        <v>2038</v>
      </c>
      <c r="T3">
        <v>2023</v>
      </c>
      <c r="U3">
        <v>2024</v>
      </c>
      <c r="V3" s="7">
        <v>2025</v>
      </c>
      <c r="W3" s="7">
        <v>2026</v>
      </c>
      <c r="X3" s="7">
        <v>2027</v>
      </c>
      <c r="Y3" s="7">
        <v>2028</v>
      </c>
      <c r="Z3">
        <v>2029</v>
      </c>
      <c r="AA3">
        <v>2030</v>
      </c>
      <c r="AB3">
        <v>2031</v>
      </c>
      <c r="AC3">
        <v>2032</v>
      </c>
      <c r="AD3">
        <v>2033</v>
      </c>
      <c r="AE3">
        <v>2034</v>
      </c>
      <c r="AF3">
        <v>2035</v>
      </c>
      <c r="AG3">
        <v>2036</v>
      </c>
      <c r="AH3">
        <v>2037</v>
      </c>
      <c r="AI3">
        <v>2038</v>
      </c>
      <c r="AL3" s="9" t="s">
        <v>4</v>
      </c>
      <c r="AM3" t="s">
        <v>5</v>
      </c>
      <c r="AN3" t="s">
        <v>6</v>
      </c>
      <c r="AO3" t="s">
        <v>7</v>
      </c>
      <c r="AP3" t="s">
        <v>8</v>
      </c>
    </row>
    <row r="4" spans="2:42" x14ac:dyDescent="0.3">
      <c r="B4" s="2" t="s">
        <v>9</v>
      </c>
      <c r="C4" s="21">
        <v>-4.1100000000000003</v>
      </c>
      <c r="D4" s="21">
        <v>-4.07</v>
      </c>
      <c r="E4" s="21">
        <v>-4.12</v>
      </c>
      <c r="F4" s="21">
        <v>-4.34</v>
      </c>
      <c r="G4" s="21">
        <v>-4.6500000000000004</v>
      </c>
      <c r="H4" s="21">
        <v>-4.8899999999999997</v>
      </c>
      <c r="I4" s="21">
        <v>-5.16</v>
      </c>
      <c r="J4" s="21">
        <v>-5.23</v>
      </c>
      <c r="K4" s="21">
        <v>-5.49</v>
      </c>
      <c r="L4" s="21">
        <v>-5.72</v>
      </c>
      <c r="M4" s="21">
        <v>-5.96</v>
      </c>
      <c r="N4" s="21">
        <v>-6.19</v>
      </c>
      <c r="O4" s="21">
        <v>-6.45</v>
      </c>
      <c r="P4" s="21">
        <v>-6.69</v>
      </c>
      <c r="Q4" s="21">
        <v>-6.94</v>
      </c>
      <c r="R4" s="21">
        <v>-7.16</v>
      </c>
      <c r="S4" s="21"/>
      <c r="T4" s="21">
        <v>105.17</v>
      </c>
      <c r="U4" s="21">
        <v>105.7</v>
      </c>
      <c r="V4" s="21">
        <v>107.45</v>
      </c>
      <c r="W4" s="21">
        <v>109.26</v>
      </c>
      <c r="X4" s="21">
        <v>110.05</v>
      </c>
      <c r="Y4" s="21">
        <v>110.86</v>
      </c>
      <c r="Z4" s="21">
        <v>112.35</v>
      </c>
      <c r="AA4" s="21">
        <v>113.74</v>
      </c>
      <c r="AB4" s="21">
        <v>115.32</v>
      </c>
      <c r="AC4" s="21">
        <v>117.03</v>
      </c>
      <c r="AD4" s="21">
        <v>118.86</v>
      </c>
      <c r="AE4" s="21">
        <v>120.79</v>
      </c>
      <c r="AF4" s="21">
        <v>122.86</v>
      </c>
      <c r="AG4" s="21">
        <v>125.02</v>
      </c>
      <c r="AH4" s="21">
        <v>127.28</v>
      </c>
      <c r="AI4" s="21">
        <v>129.61000000000001</v>
      </c>
      <c r="AK4" s="2" t="s">
        <v>10</v>
      </c>
    </row>
    <row r="5" spans="2:42" x14ac:dyDescent="0.3">
      <c r="B5" s="2" t="s">
        <v>11</v>
      </c>
      <c r="C5" s="21">
        <v>-4.1100000000000003</v>
      </c>
      <c r="D5" s="21">
        <v>-4.07</v>
      </c>
      <c r="E5" s="21">
        <v>-3.51</v>
      </c>
      <c r="F5" s="21">
        <v>-2.93</v>
      </c>
      <c r="G5" s="21">
        <v>-2.37</v>
      </c>
      <c r="H5" s="21">
        <v>-1.77</v>
      </c>
      <c r="I5" s="21">
        <v>-1.96</v>
      </c>
      <c r="J5" s="21">
        <v>-1.93</v>
      </c>
      <c r="K5" s="21">
        <v>-2.09</v>
      </c>
      <c r="L5" s="21">
        <v>-2.21</v>
      </c>
      <c r="M5" s="21">
        <v>-2.34</v>
      </c>
      <c r="N5" s="21">
        <v>-2.4500000000000002</v>
      </c>
      <c r="O5" s="21">
        <v>-2.6</v>
      </c>
      <c r="P5" s="21">
        <v>-2.73</v>
      </c>
      <c r="Q5" s="21">
        <v>-2.88</v>
      </c>
      <c r="R5" s="21">
        <v>-2.98</v>
      </c>
      <c r="S5" s="21"/>
      <c r="T5" s="21">
        <v>105.17</v>
      </c>
      <c r="U5" s="21">
        <v>105.7</v>
      </c>
      <c r="V5" s="21">
        <v>107.66</v>
      </c>
      <c r="W5" s="21">
        <v>108.49</v>
      </c>
      <c r="X5" s="21">
        <v>108.08</v>
      </c>
      <c r="Y5" s="21">
        <v>107.12</v>
      </c>
      <c r="Z5" s="21">
        <v>105.62</v>
      </c>
      <c r="AA5" s="21">
        <v>103.75</v>
      </c>
      <c r="AB5" s="21">
        <v>101.8</v>
      </c>
      <c r="AC5" s="21">
        <v>100.47</v>
      </c>
      <c r="AD5" s="21">
        <v>99.26</v>
      </c>
      <c r="AE5" s="21">
        <v>98.15</v>
      </c>
      <c r="AF5" s="21">
        <v>97.19</v>
      </c>
      <c r="AG5" s="21">
        <v>96.34</v>
      </c>
      <c r="AH5" s="21">
        <v>95.61</v>
      </c>
      <c r="AI5" s="21">
        <v>94.96</v>
      </c>
      <c r="AK5" t="s">
        <v>12</v>
      </c>
      <c r="AL5" s="21">
        <v>0</v>
      </c>
      <c r="AM5" s="21">
        <v>0.67</v>
      </c>
      <c r="AN5" s="22">
        <v>0.67</v>
      </c>
      <c r="AO5" s="21">
        <v>0.71</v>
      </c>
      <c r="AP5" s="23">
        <v>0.71</v>
      </c>
    </row>
    <row r="6" spans="2:42" x14ac:dyDescent="0.3">
      <c r="B6" s="2" t="s">
        <v>13</v>
      </c>
      <c r="C6" s="21">
        <v>-4.1100000000000003</v>
      </c>
      <c r="D6" s="21">
        <v>-4.07</v>
      </c>
      <c r="E6" s="21">
        <v>-3.51</v>
      </c>
      <c r="F6" s="21">
        <v>-2.93</v>
      </c>
      <c r="G6" s="21">
        <v>-2.37</v>
      </c>
      <c r="H6" s="21">
        <v>-1.77</v>
      </c>
      <c r="I6" s="21">
        <v>-1.57</v>
      </c>
      <c r="J6" s="21">
        <v>-1.5</v>
      </c>
      <c r="K6" s="21">
        <v>-1.5</v>
      </c>
      <c r="L6" s="21">
        <v>-1.5</v>
      </c>
      <c r="M6" s="21">
        <v>-1.5</v>
      </c>
      <c r="N6" s="21">
        <v>-1.5</v>
      </c>
      <c r="O6" s="21">
        <v>-1.5</v>
      </c>
      <c r="P6" s="21">
        <v>-1.5</v>
      </c>
      <c r="Q6" s="21">
        <v>-1.5</v>
      </c>
      <c r="R6" s="21">
        <v>-1.5</v>
      </c>
      <c r="S6" s="21"/>
      <c r="T6" s="21">
        <v>105.17</v>
      </c>
      <c r="U6" s="21">
        <v>105.7</v>
      </c>
      <c r="V6" s="21">
        <v>107.66</v>
      </c>
      <c r="W6" s="21">
        <v>108.49</v>
      </c>
      <c r="X6" s="21">
        <v>108.08</v>
      </c>
      <c r="Y6" s="21">
        <v>107.12</v>
      </c>
      <c r="Z6" s="21">
        <v>105.71</v>
      </c>
      <c r="AA6" s="21">
        <v>103.72</v>
      </c>
      <c r="AB6" s="21">
        <v>101.9</v>
      </c>
      <c r="AC6" s="21">
        <v>100.03</v>
      </c>
      <c r="AD6" s="21">
        <v>98.18</v>
      </c>
      <c r="AE6" s="21">
        <v>96.31</v>
      </c>
      <c r="AF6" s="21">
        <v>94.49</v>
      </c>
      <c r="AG6" s="21">
        <v>92.65</v>
      </c>
      <c r="AH6" s="21">
        <v>90.83</v>
      </c>
      <c r="AI6" s="21">
        <v>88.99</v>
      </c>
      <c r="AK6" t="s">
        <v>14</v>
      </c>
      <c r="AL6" s="3">
        <v>3.39</v>
      </c>
      <c r="AM6" s="3">
        <v>2.13</v>
      </c>
      <c r="AN6" s="24">
        <v>2.13</v>
      </c>
      <c r="AO6" s="3">
        <v>2.04</v>
      </c>
      <c r="AP6" s="25">
        <v>2.04</v>
      </c>
    </row>
    <row r="7" spans="2:42" x14ac:dyDescent="0.3">
      <c r="B7" s="2" t="s">
        <v>15</v>
      </c>
      <c r="C7" s="21">
        <v>-4.1100000000000003</v>
      </c>
      <c r="D7" s="21">
        <v>-4.07</v>
      </c>
      <c r="E7" s="21">
        <v>-3.47</v>
      </c>
      <c r="F7" s="21">
        <v>-2.84</v>
      </c>
      <c r="G7" s="21">
        <v>-2.23</v>
      </c>
      <c r="H7" s="21">
        <v>-1.59</v>
      </c>
      <c r="I7" s="21">
        <v>-1.77</v>
      </c>
      <c r="J7" s="21">
        <v>-1.74</v>
      </c>
      <c r="K7" s="21">
        <v>-1.89</v>
      </c>
      <c r="L7" s="21">
        <v>-2</v>
      </c>
      <c r="M7" s="21">
        <v>-2.13</v>
      </c>
      <c r="N7" s="21">
        <v>-2.23</v>
      </c>
      <c r="O7" s="21">
        <v>-2.38</v>
      </c>
      <c r="P7" s="21">
        <v>-2.5</v>
      </c>
      <c r="Q7" s="21">
        <v>-2.64</v>
      </c>
      <c r="R7" s="21">
        <v>-2.73</v>
      </c>
      <c r="S7" s="21"/>
      <c r="T7" s="21">
        <v>105.17</v>
      </c>
      <c r="U7" s="21">
        <v>105.7</v>
      </c>
      <c r="V7" s="21">
        <v>107.67</v>
      </c>
      <c r="W7" s="21">
        <v>108.47</v>
      </c>
      <c r="X7" s="21">
        <v>107.98</v>
      </c>
      <c r="Y7" s="21">
        <v>106.9</v>
      </c>
      <c r="Z7" s="21">
        <v>105.22</v>
      </c>
      <c r="AA7" s="21">
        <v>103.17</v>
      </c>
      <c r="AB7" s="21">
        <v>101.02</v>
      </c>
      <c r="AC7" s="21">
        <v>99.51</v>
      </c>
      <c r="AD7" s="21">
        <v>98.13</v>
      </c>
      <c r="AE7" s="21">
        <v>96.84</v>
      </c>
      <c r="AF7" s="21">
        <v>95.7</v>
      </c>
      <c r="AG7" s="21">
        <v>94.68</v>
      </c>
      <c r="AH7" s="21">
        <v>93.77</v>
      </c>
      <c r="AI7" s="22">
        <v>92.95</v>
      </c>
      <c r="AK7" s="2" t="s">
        <v>16</v>
      </c>
      <c r="AL7" s="3">
        <v>-4.8899999999999997</v>
      </c>
      <c r="AM7" s="3">
        <v>-1.77</v>
      </c>
      <c r="AN7" s="24">
        <v>-1.77</v>
      </c>
      <c r="AO7" s="3">
        <v>-1.59</v>
      </c>
      <c r="AP7" s="25">
        <v>-1.59</v>
      </c>
    </row>
    <row r="8" spans="2:42" x14ac:dyDescent="0.3">
      <c r="B8" s="2" t="s">
        <v>17</v>
      </c>
      <c r="C8" s="21"/>
      <c r="D8" s="21"/>
      <c r="E8" s="21"/>
      <c r="F8" s="21"/>
      <c r="G8" s="21"/>
      <c r="H8" s="21">
        <v>-1.59</v>
      </c>
      <c r="I8" s="21">
        <v>-1.85</v>
      </c>
      <c r="J8" s="21">
        <v>-1.9</v>
      </c>
      <c r="K8" s="21">
        <v>-2.15</v>
      </c>
      <c r="L8" s="21">
        <v>-2.35</v>
      </c>
      <c r="M8" s="21">
        <v>-2.57</v>
      </c>
      <c r="N8" s="21">
        <v>-2.76</v>
      </c>
      <c r="O8" s="21">
        <v>-3.01</v>
      </c>
      <c r="P8" s="21">
        <v>-3.23</v>
      </c>
      <c r="Q8" s="21">
        <v>-3.46</v>
      </c>
      <c r="R8" s="21">
        <v>-3.66</v>
      </c>
      <c r="S8" s="21"/>
      <c r="T8" s="21"/>
      <c r="U8" s="21"/>
      <c r="V8" s="21"/>
      <c r="W8" s="21"/>
      <c r="X8" s="21"/>
      <c r="Y8" s="21">
        <v>106.9</v>
      </c>
      <c r="Z8" s="21">
        <v>105.21</v>
      </c>
      <c r="AA8" s="21">
        <v>103.48</v>
      </c>
      <c r="AB8" s="21">
        <v>102.02</v>
      </c>
      <c r="AC8" s="21">
        <v>100.75</v>
      </c>
      <c r="AD8" s="21">
        <v>99.68</v>
      </c>
      <c r="AE8" s="21">
        <v>98.78</v>
      </c>
      <c r="AF8" s="21">
        <v>98.11</v>
      </c>
      <c r="AG8" s="21">
        <v>97.61</v>
      </c>
      <c r="AH8" s="21">
        <v>97.32</v>
      </c>
      <c r="AI8" s="21">
        <v>97.19</v>
      </c>
    </row>
    <row r="9" spans="2:42" x14ac:dyDescent="0.3">
      <c r="B9" s="2" t="s">
        <v>18</v>
      </c>
      <c r="C9" s="21">
        <v>-4.1100000000000003</v>
      </c>
      <c r="D9" s="21">
        <v>-4.07</v>
      </c>
      <c r="E9" s="21">
        <v>-3.68</v>
      </c>
      <c r="F9" s="21">
        <v>-3.27</v>
      </c>
      <c r="G9" s="21">
        <v>-2.89</v>
      </c>
      <c r="H9" s="21">
        <v>-2.4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105.17</v>
      </c>
      <c r="U9" s="21">
        <v>105.7</v>
      </c>
      <c r="V9" s="21">
        <v>107.62</v>
      </c>
      <c r="W9" s="21">
        <v>108.58</v>
      </c>
      <c r="X9" s="21">
        <v>108.47</v>
      </c>
      <c r="Y9" s="21">
        <v>108</v>
      </c>
      <c r="AL9" s="21"/>
      <c r="AM9" s="21"/>
      <c r="AN9" s="21"/>
      <c r="AO9" s="21"/>
      <c r="AP9" s="21"/>
    </row>
    <row r="10" spans="2:42" x14ac:dyDescent="0.3">
      <c r="E10" s="31" t="s">
        <v>19</v>
      </c>
      <c r="F10" s="31"/>
      <c r="G10" s="31"/>
      <c r="H10" s="31"/>
      <c r="V10" s="31" t="s">
        <v>19</v>
      </c>
      <c r="W10" s="31"/>
      <c r="X10" s="31"/>
      <c r="Y10" s="31"/>
      <c r="AL10" s="21"/>
      <c r="AM10" s="21"/>
      <c r="AN10" s="21"/>
      <c r="AO10" s="21"/>
      <c r="AP10" s="21"/>
    </row>
    <row r="11" spans="2:42" x14ac:dyDescent="0.3">
      <c r="AH11" s="21"/>
      <c r="AL11" s="21"/>
      <c r="AM11" s="21"/>
      <c r="AN11" s="21"/>
      <c r="AO11" s="21"/>
      <c r="AP11" s="21"/>
    </row>
    <row r="12" spans="2:42" x14ac:dyDescent="0.3">
      <c r="AH12" s="21"/>
      <c r="AL12" s="21"/>
      <c r="AM12" s="21"/>
      <c r="AN12" s="21"/>
      <c r="AO12" s="21"/>
      <c r="AP12" s="21"/>
    </row>
    <row r="13" spans="2:42" x14ac:dyDescent="0.3">
      <c r="AH13" s="21"/>
    </row>
    <row r="14" spans="2:42" x14ac:dyDescent="0.3">
      <c r="D14" s="20"/>
      <c r="AH14" s="21"/>
    </row>
    <row r="15" spans="2:42" x14ac:dyDescent="0.3">
      <c r="AH15" s="21"/>
    </row>
    <row r="16" spans="2:42" x14ac:dyDescent="0.3">
      <c r="AH16" s="21"/>
    </row>
    <row r="17" spans="34:34" x14ac:dyDescent="0.3">
      <c r="AH17" s="21"/>
    </row>
    <row r="18" spans="34:34" x14ac:dyDescent="0.3">
      <c r="AH18" s="21"/>
    </row>
  </sheetData>
  <mergeCells count="6">
    <mergeCell ref="C2:K2"/>
    <mergeCell ref="T2:AB2"/>
    <mergeCell ref="B1:AB1"/>
    <mergeCell ref="AK1:AP1"/>
    <mergeCell ref="E10:H10"/>
    <mergeCell ref="V10:Y10"/>
  </mergeCells>
  <phoneticPr fontId="6" type="noConversion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AD1D-086F-4E53-839C-1596B67DFC08}">
  <dimension ref="B1:AM18"/>
  <sheetViews>
    <sheetView topLeftCell="U1" workbookViewId="0">
      <selection activeCell="AE19" sqref="AE19"/>
    </sheetView>
  </sheetViews>
  <sheetFormatPr defaultRowHeight="14.4" x14ac:dyDescent="0.3"/>
  <cols>
    <col min="2" max="2" width="64.21875" customWidth="1"/>
    <col min="3" max="3" width="8.109375" customWidth="1"/>
    <col min="4" max="4" width="59.88671875" customWidth="1"/>
    <col min="5" max="5" width="7.77734375" customWidth="1"/>
    <col min="6" max="21" width="9.21875" bestFit="1" customWidth="1"/>
    <col min="23" max="23" width="54.77734375" customWidth="1"/>
    <col min="24" max="34" width="9.21875" bestFit="1" customWidth="1"/>
  </cols>
  <sheetData>
    <row r="1" spans="2:39" x14ac:dyDescent="0.3">
      <c r="D1" s="5" t="s">
        <v>20</v>
      </c>
      <c r="F1" s="30" t="s">
        <v>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2:39" ht="28.8" x14ac:dyDescent="0.3">
      <c r="D2" s="6" t="s">
        <v>21</v>
      </c>
      <c r="F2" s="29" t="s">
        <v>22</v>
      </c>
      <c r="G2" s="29"/>
      <c r="H2" s="29"/>
      <c r="I2" s="29"/>
      <c r="J2" s="29"/>
      <c r="K2" s="29"/>
      <c r="L2" s="29"/>
      <c r="M2" s="29"/>
      <c r="N2" s="29"/>
      <c r="O2" s="4"/>
      <c r="P2" s="4"/>
      <c r="Q2" s="4"/>
      <c r="R2" s="4"/>
      <c r="S2" s="4"/>
      <c r="T2" s="4"/>
      <c r="U2" s="4"/>
      <c r="V2" s="4"/>
      <c r="X2" s="29" t="s">
        <v>23</v>
      </c>
      <c r="Y2" s="29"/>
      <c r="Z2" s="29"/>
      <c r="AA2" s="29"/>
      <c r="AB2" s="29"/>
      <c r="AC2" s="29"/>
      <c r="AD2" s="29"/>
      <c r="AE2" s="29"/>
      <c r="AF2" s="29"/>
      <c r="AG2" s="4"/>
      <c r="AH2" s="4"/>
      <c r="AI2" s="4"/>
      <c r="AJ2" s="4"/>
      <c r="AK2" s="4"/>
      <c r="AL2" s="4"/>
      <c r="AM2" s="4"/>
    </row>
    <row r="3" spans="2:39" x14ac:dyDescent="0.3">
      <c r="F3">
        <v>2023</v>
      </c>
      <c r="G3">
        <v>2024</v>
      </c>
      <c r="H3" s="7">
        <v>2025</v>
      </c>
      <c r="I3" s="7">
        <v>2026</v>
      </c>
      <c r="J3" s="7">
        <v>2027</v>
      </c>
      <c r="K3" s="7">
        <v>2028</v>
      </c>
      <c r="L3">
        <v>2029</v>
      </c>
      <c r="M3">
        <v>2030</v>
      </c>
      <c r="N3">
        <v>2031</v>
      </c>
      <c r="O3">
        <v>2032</v>
      </c>
      <c r="P3">
        <v>2033</v>
      </c>
      <c r="Q3">
        <v>2034</v>
      </c>
      <c r="R3">
        <v>2035</v>
      </c>
      <c r="S3">
        <v>2036</v>
      </c>
      <c r="T3">
        <v>2037</v>
      </c>
      <c r="U3">
        <v>2038</v>
      </c>
      <c r="X3">
        <v>2023</v>
      </c>
      <c r="Y3">
        <v>2024</v>
      </c>
      <c r="Z3" s="7">
        <v>2025</v>
      </c>
      <c r="AA3" s="7">
        <v>2026</v>
      </c>
      <c r="AB3" s="7">
        <v>2027</v>
      </c>
      <c r="AC3" s="7">
        <v>2028</v>
      </c>
      <c r="AD3">
        <v>2029</v>
      </c>
      <c r="AE3">
        <v>2030</v>
      </c>
      <c r="AF3">
        <v>2031</v>
      </c>
      <c r="AG3">
        <v>2032</v>
      </c>
      <c r="AH3">
        <v>2033</v>
      </c>
      <c r="AI3">
        <v>2034</v>
      </c>
      <c r="AJ3">
        <v>2035</v>
      </c>
      <c r="AK3">
        <v>2036</v>
      </c>
      <c r="AL3">
        <v>2037</v>
      </c>
      <c r="AM3">
        <v>2038</v>
      </c>
    </row>
    <row r="4" spans="2:39" x14ac:dyDescent="0.3">
      <c r="B4" s="2" t="s">
        <v>24</v>
      </c>
      <c r="C4" s="2"/>
      <c r="D4" s="26">
        <v>0.51</v>
      </c>
      <c r="E4" s="2"/>
      <c r="F4" s="21">
        <v>105.17</v>
      </c>
      <c r="G4" s="21">
        <v>105.7</v>
      </c>
      <c r="H4" s="21">
        <v>107.63</v>
      </c>
      <c r="I4" s="21">
        <v>108.57</v>
      </c>
      <c r="J4" s="21">
        <v>108.43</v>
      </c>
      <c r="K4" s="21">
        <v>107.9</v>
      </c>
      <c r="L4" s="21">
        <v>107.03</v>
      </c>
      <c r="M4" s="21">
        <v>105.83</v>
      </c>
      <c r="N4" s="21">
        <v>104.61</v>
      </c>
      <c r="O4" s="21">
        <v>103.91</v>
      </c>
      <c r="P4" s="21">
        <v>103.35</v>
      </c>
      <c r="Q4" s="21">
        <v>102.87</v>
      </c>
      <c r="R4" s="21">
        <v>102.55</v>
      </c>
      <c r="S4" s="21">
        <v>102.32</v>
      </c>
      <c r="T4" s="21">
        <v>102.22</v>
      </c>
      <c r="U4" s="21">
        <v>102.2</v>
      </c>
      <c r="W4" s="2" t="s">
        <v>25</v>
      </c>
      <c r="X4" s="21">
        <v>105.17</v>
      </c>
      <c r="Y4" s="21">
        <v>105.7</v>
      </c>
      <c r="Z4" s="21">
        <v>107.67</v>
      </c>
      <c r="AA4" s="21">
        <v>108.47</v>
      </c>
      <c r="AB4" s="21">
        <v>107.98</v>
      </c>
      <c r="AC4" s="21">
        <v>106.9</v>
      </c>
      <c r="AD4" s="21">
        <v>98.72</v>
      </c>
      <c r="AE4" s="21">
        <v>94</v>
      </c>
      <c r="AF4" s="21">
        <v>89.96</v>
      </c>
      <c r="AG4" s="21">
        <v>86.9</v>
      </c>
      <c r="AH4" s="21">
        <v>84.26</v>
      </c>
      <c r="AI4" s="21"/>
      <c r="AJ4" s="21"/>
      <c r="AK4" s="21"/>
      <c r="AL4" s="21"/>
      <c r="AM4" s="21"/>
    </row>
    <row r="5" spans="2:39" x14ac:dyDescent="0.3">
      <c r="B5" s="2" t="s">
        <v>26</v>
      </c>
      <c r="C5" s="2"/>
      <c r="D5" s="26">
        <v>0.53</v>
      </c>
      <c r="E5" s="2"/>
      <c r="F5" s="21">
        <v>105.17</v>
      </c>
      <c r="G5" s="21">
        <v>105.7</v>
      </c>
      <c r="H5" s="21">
        <v>107.63</v>
      </c>
      <c r="I5" s="21">
        <v>108.56</v>
      </c>
      <c r="J5" s="21">
        <v>108.39</v>
      </c>
      <c r="K5" s="21">
        <v>107.8</v>
      </c>
      <c r="L5" s="21">
        <v>106.85</v>
      </c>
      <c r="M5" s="21">
        <v>105.57</v>
      </c>
      <c r="N5" s="21">
        <v>104.26</v>
      </c>
      <c r="O5" s="21">
        <v>103.48</v>
      </c>
      <c r="P5" s="21">
        <v>102.83</v>
      </c>
      <c r="Q5" s="21">
        <v>102.28</v>
      </c>
      <c r="R5" s="21">
        <v>101.88</v>
      </c>
      <c r="S5" s="21">
        <v>101.58</v>
      </c>
      <c r="T5" s="21">
        <v>101.39</v>
      </c>
      <c r="U5" s="21">
        <v>101.29</v>
      </c>
      <c r="W5" s="2" t="s">
        <v>27</v>
      </c>
      <c r="X5" s="21">
        <v>105.17</v>
      </c>
      <c r="Y5" s="21">
        <v>105.7</v>
      </c>
      <c r="Z5" s="21">
        <v>107.67</v>
      </c>
      <c r="AA5" s="21">
        <v>108.47</v>
      </c>
      <c r="AB5" s="21">
        <v>107.98</v>
      </c>
      <c r="AC5" s="21">
        <v>106.9</v>
      </c>
      <c r="AD5" s="21">
        <v>107.91</v>
      </c>
      <c r="AE5" s="21">
        <v>106.81</v>
      </c>
      <c r="AF5" s="21">
        <v>105.48</v>
      </c>
      <c r="AG5" s="21">
        <v>104.72</v>
      </c>
      <c r="AH5" s="21">
        <v>104.16</v>
      </c>
      <c r="AI5" s="21"/>
      <c r="AJ5" s="21"/>
      <c r="AK5" s="21"/>
      <c r="AL5" s="21"/>
      <c r="AM5" s="21"/>
    </row>
    <row r="6" spans="2:39" x14ac:dyDescent="0.3">
      <c r="B6" s="2" t="s">
        <v>28</v>
      </c>
      <c r="C6" s="2"/>
      <c r="D6" s="26">
        <v>0.64000000000000012</v>
      </c>
      <c r="E6" s="2"/>
      <c r="F6" s="21">
        <v>105.17</v>
      </c>
      <c r="G6" s="21">
        <v>105.7</v>
      </c>
      <c r="H6" s="21">
        <v>107.66</v>
      </c>
      <c r="I6" s="21">
        <v>108.51</v>
      </c>
      <c r="J6" s="21">
        <v>108.15</v>
      </c>
      <c r="K6" s="21">
        <v>107.27</v>
      </c>
      <c r="L6" s="21">
        <v>105.88</v>
      </c>
      <c r="M6" s="21">
        <v>104.14</v>
      </c>
      <c r="N6" s="21">
        <v>102.33</v>
      </c>
      <c r="O6" s="21">
        <v>101.11</v>
      </c>
      <c r="P6" s="21">
        <v>100.03</v>
      </c>
      <c r="Q6" s="21">
        <v>99.04</v>
      </c>
      <c r="R6" s="21">
        <v>98.19</v>
      </c>
      <c r="S6" s="21">
        <v>97.46</v>
      </c>
      <c r="T6" s="21">
        <v>96.85</v>
      </c>
      <c r="U6" s="21">
        <v>96.32</v>
      </c>
      <c r="W6" s="2" t="s">
        <v>29</v>
      </c>
      <c r="X6" s="21">
        <v>105.17</v>
      </c>
      <c r="Y6" s="21">
        <v>105.7</v>
      </c>
      <c r="Z6" s="21">
        <v>107.67</v>
      </c>
      <c r="AA6" s="21">
        <v>108.47</v>
      </c>
      <c r="AB6" s="21">
        <v>107.98</v>
      </c>
      <c r="AC6" s="21">
        <v>106.9</v>
      </c>
      <c r="AD6" s="21">
        <v>111.81</v>
      </c>
      <c r="AE6" s="21">
        <v>112.32</v>
      </c>
      <c r="AF6" s="21">
        <v>112.19</v>
      </c>
      <c r="AG6" s="21">
        <v>112.52</v>
      </c>
      <c r="AH6" s="21">
        <v>112.61</v>
      </c>
      <c r="AI6" s="21"/>
      <c r="AJ6" s="21"/>
      <c r="AK6" s="21"/>
      <c r="AL6" s="21"/>
      <c r="AM6" s="21"/>
    </row>
    <row r="7" spans="2:39" x14ac:dyDescent="0.3">
      <c r="B7" s="2" t="s">
        <v>30</v>
      </c>
      <c r="C7" s="2"/>
      <c r="D7" s="26">
        <v>0.71</v>
      </c>
      <c r="E7" s="2"/>
      <c r="F7" s="21">
        <v>105.17</v>
      </c>
      <c r="G7" s="21">
        <v>105.7</v>
      </c>
      <c r="H7" s="21">
        <v>107.67</v>
      </c>
      <c r="I7" s="21">
        <v>108.47</v>
      </c>
      <c r="J7" s="21">
        <v>107.98</v>
      </c>
      <c r="K7" s="21">
        <v>106.9</v>
      </c>
      <c r="L7" s="21">
        <v>105.22</v>
      </c>
      <c r="M7" s="21">
        <v>103.17</v>
      </c>
      <c r="N7" s="21">
        <v>101.02</v>
      </c>
      <c r="O7" s="21">
        <v>99.51</v>
      </c>
      <c r="P7" s="21">
        <v>98.13</v>
      </c>
      <c r="Q7" s="21">
        <v>96.84</v>
      </c>
      <c r="R7" s="21">
        <v>95.7</v>
      </c>
      <c r="S7" s="21">
        <v>94.68</v>
      </c>
      <c r="T7" s="21">
        <v>93.77</v>
      </c>
      <c r="U7" s="21">
        <v>92.95</v>
      </c>
      <c r="W7" s="2" t="str">
        <f>B7</f>
        <v>... when interest-growth differential +100bp over 2029-2038</v>
      </c>
      <c r="X7" s="21">
        <f>F7</f>
        <v>105.17</v>
      </c>
      <c r="Y7" s="21">
        <f>G7</f>
        <v>105.7</v>
      </c>
      <c r="Z7" s="21">
        <f t="shared" ref="Z7:AM7" si="0">H7</f>
        <v>107.67</v>
      </c>
      <c r="AA7" s="21">
        <f t="shared" si="0"/>
        <v>108.47</v>
      </c>
      <c r="AB7" s="21">
        <f t="shared" si="0"/>
        <v>107.98</v>
      </c>
      <c r="AC7" s="21">
        <f t="shared" si="0"/>
        <v>106.9</v>
      </c>
      <c r="AD7" s="21">
        <f t="shared" si="0"/>
        <v>105.22</v>
      </c>
      <c r="AE7" s="21">
        <f t="shared" si="0"/>
        <v>103.17</v>
      </c>
      <c r="AF7" s="21">
        <f>N7</f>
        <v>101.02</v>
      </c>
      <c r="AG7" s="21">
        <f t="shared" si="0"/>
        <v>99.51</v>
      </c>
      <c r="AH7" s="21">
        <f t="shared" si="0"/>
        <v>98.13</v>
      </c>
      <c r="AI7" s="21">
        <f t="shared" si="0"/>
        <v>96.84</v>
      </c>
      <c r="AJ7" s="21">
        <f>R7</f>
        <v>95.7</v>
      </c>
      <c r="AK7" s="21">
        <f>S7</f>
        <v>94.68</v>
      </c>
      <c r="AL7" s="21">
        <f>T7</f>
        <v>93.77</v>
      </c>
      <c r="AM7" s="21">
        <f t="shared" si="0"/>
        <v>92.95</v>
      </c>
    </row>
    <row r="8" spans="2:39" x14ac:dyDescent="0.3">
      <c r="B8" s="2" t="s">
        <v>9</v>
      </c>
      <c r="F8" s="21">
        <v>105.17</v>
      </c>
      <c r="G8" s="21">
        <v>105.7</v>
      </c>
      <c r="H8" s="21">
        <v>107.45</v>
      </c>
      <c r="I8" s="21">
        <v>109.26</v>
      </c>
      <c r="J8" s="21">
        <v>110.05</v>
      </c>
      <c r="K8" s="21">
        <v>110.86</v>
      </c>
      <c r="L8" s="21">
        <v>112.35</v>
      </c>
      <c r="M8" s="21">
        <v>113.74</v>
      </c>
      <c r="N8" s="21">
        <v>115.32</v>
      </c>
      <c r="O8" s="21">
        <v>117.03</v>
      </c>
      <c r="P8" s="21">
        <v>118.86</v>
      </c>
      <c r="Q8" s="21">
        <v>120.79</v>
      </c>
      <c r="R8" s="21">
        <v>122.86</v>
      </c>
      <c r="S8" s="21">
        <v>125.02</v>
      </c>
      <c r="T8" s="21">
        <v>127.28</v>
      </c>
      <c r="U8" s="21">
        <v>129.61000000000001</v>
      </c>
      <c r="Z8" s="31" t="s">
        <v>19</v>
      </c>
      <c r="AA8" s="31"/>
      <c r="AB8" s="31"/>
      <c r="AC8" s="31"/>
    </row>
    <row r="9" spans="2:39" x14ac:dyDescent="0.3">
      <c r="D9" s="21"/>
      <c r="H9" s="31" t="s">
        <v>19</v>
      </c>
      <c r="I9" s="31"/>
      <c r="J9" s="31"/>
      <c r="K9" s="31"/>
    </row>
    <row r="10" spans="2:39" x14ac:dyDescent="0.3">
      <c r="D10" s="20"/>
    </row>
    <row r="14" spans="2:39" x14ac:dyDescent="0.3"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2:39" x14ac:dyDescent="0.3"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2:39" x14ac:dyDescent="0.3"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6:21" x14ac:dyDescent="0.3"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6:21" x14ac:dyDescent="0.3"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</sheetData>
  <mergeCells count="5">
    <mergeCell ref="F2:N2"/>
    <mergeCell ref="X2:AF2"/>
    <mergeCell ref="F1:AM1"/>
    <mergeCell ref="H9:K9"/>
    <mergeCell ref="Z8:A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6F202-42ED-4553-8319-49E29D399AA6}">
  <dimension ref="B1:Y9"/>
  <sheetViews>
    <sheetView topLeftCell="B1" zoomScale="98" workbookViewId="0">
      <selection activeCell="Y7" sqref="Y7:Y8"/>
    </sheetView>
  </sheetViews>
  <sheetFormatPr defaultRowHeight="14.4" x14ac:dyDescent="0.3"/>
  <cols>
    <col min="2" max="2" width="18.21875" customWidth="1"/>
    <col min="3" max="3" width="9.21875" customWidth="1"/>
    <col min="4" max="4" width="18.21875" customWidth="1"/>
    <col min="5" max="5" width="10.21875" customWidth="1"/>
    <col min="18" max="23" width="9.21875" bestFit="1" customWidth="1"/>
  </cols>
  <sheetData>
    <row r="1" spans="2:25" x14ac:dyDescent="0.3">
      <c r="D1" s="5" t="s">
        <v>20</v>
      </c>
      <c r="F1" s="30" t="s">
        <v>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2:25" ht="86.4" x14ac:dyDescent="0.3">
      <c r="D2" s="6" t="s">
        <v>21</v>
      </c>
      <c r="F2" s="29" t="s">
        <v>31</v>
      </c>
      <c r="G2" s="29"/>
      <c r="H2" s="29"/>
      <c r="I2" s="29"/>
      <c r="J2" s="29"/>
      <c r="K2" s="29"/>
      <c r="L2" s="29"/>
      <c r="M2" s="29"/>
      <c r="N2" s="29"/>
      <c r="P2" s="29" t="s">
        <v>32</v>
      </c>
      <c r="Q2" s="29"/>
      <c r="R2" s="29"/>
      <c r="S2" s="29"/>
      <c r="T2" s="29"/>
      <c r="U2" s="29"/>
      <c r="V2" s="29"/>
      <c r="W2" s="29"/>
      <c r="X2" s="29"/>
    </row>
    <row r="3" spans="2:25" x14ac:dyDescent="0.3">
      <c r="F3">
        <v>2023</v>
      </c>
      <c r="G3">
        <v>2024</v>
      </c>
      <c r="H3" s="7">
        <v>2025</v>
      </c>
      <c r="I3" s="7">
        <v>2026</v>
      </c>
      <c r="J3" s="7">
        <v>2027</v>
      </c>
      <c r="K3" s="7">
        <v>2028</v>
      </c>
      <c r="L3" s="7">
        <v>2029</v>
      </c>
      <c r="M3" s="7">
        <v>2030</v>
      </c>
      <c r="N3" s="7">
        <v>2031</v>
      </c>
      <c r="P3">
        <v>2023</v>
      </c>
      <c r="Q3">
        <v>2024</v>
      </c>
      <c r="R3" s="7">
        <v>2025</v>
      </c>
      <c r="S3" s="7">
        <v>2026</v>
      </c>
      <c r="T3" s="7">
        <v>2027</v>
      </c>
      <c r="U3" s="7">
        <v>2028</v>
      </c>
      <c r="V3" s="7">
        <v>2029</v>
      </c>
      <c r="W3" s="7">
        <v>2030</v>
      </c>
      <c r="X3" s="7">
        <v>2031</v>
      </c>
      <c r="Y3" s="10" t="s">
        <v>33</v>
      </c>
    </row>
    <row r="4" spans="2:25" x14ac:dyDescent="0.3">
      <c r="B4" s="2" t="s">
        <v>34</v>
      </c>
      <c r="C4" s="2"/>
      <c r="D4" s="26">
        <v>0.71</v>
      </c>
      <c r="E4" s="2"/>
      <c r="F4" s="21">
        <v>-4.1100000000000003</v>
      </c>
      <c r="G4" s="21">
        <v>-4.07</v>
      </c>
      <c r="H4" s="21">
        <v>-3.47</v>
      </c>
      <c r="I4" s="21">
        <v>-2.84</v>
      </c>
      <c r="J4" s="21">
        <v>-2.23</v>
      </c>
      <c r="K4" s="21">
        <v>-1.59</v>
      </c>
      <c r="L4" s="21"/>
      <c r="M4" s="21"/>
      <c r="N4" s="21"/>
      <c r="O4" s="21"/>
      <c r="P4" s="21"/>
      <c r="Q4" s="21"/>
      <c r="R4" s="21">
        <v>2.12</v>
      </c>
      <c r="S4" s="21">
        <v>1.82</v>
      </c>
      <c r="T4" s="21">
        <v>2.13</v>
      </c>
      <c r="U4" s="21">
        <v>2.1</v>
      </c>
      <c r="V4" s="21"/>
      <c r="W4" s="21"/>
      <c r="X4" s="21"/>
      <c r="Y4" s="11">
        <v>2.04</v>
      </c>
    </row>
    <row r="5" spans="2:25" x14ac:dyDescent="0.3">
      <c r="B5" s="2" t="s">
        <v>35</v>
      </c>
      <c r="C5" s="2"/>
      <c r="D5" s="26">
        <v>0.47</v>
      </c>
      <c r="E5" s="2"/>
      <c r="F5" s="21">
        <v>-4.1100000000000003</v>
      </c>
      <c r="G5" s="21">
        <v>-4.07</v>
      </c>
      <c r="H5" s="21">
        <v>-3.68</v>
      </c>
      <c r="I5" s="21">
        <v>-3.27</v>
      </c>
      <c r="J5" s="21">
        <v>-2.89</v>
      </c>
      <c r="K5" s="21">
        <v>-2.4</v>
      </c>
      <c r="L5" s="21">
        <v>-2.0499999999999998</v>
      </c>
      <c r="M5" s="21">
        <v>-1.69</v>
      </c>
      <c r="N5" s="21">
        <v>-1.31</v>
      </c>
      <c r="O5" s="21"/>
      <c r="P5" s="21"/>
      <c r="Q5" s="21"/>
      <c r="R5" s="21">
        <v>2.5299999999999998</v>
      </c>
      <c r="S5" s="21">
        <v>2.23</v>
      </c>
      <c r="T5" s="21">
        <v>2.54</v>
      </c>
      <c r="U5" s="21">
        <v>2.35</v>
      </c>
      <c r="V5" s="21">
        <v>2.62</v>
      </c>
      <c r="W5" s="21">
        <v>2.73</v>
      </c>
      <c r="X5" s="21">
        <v>2.75</v>
      </c>
      <c r="Y5" s="11">
        <v>2.54</v>
      </c>
    </row>
    <row r="6" spans="2:25" x14ac:dyDescent="0.3">
      <c r="D6" s="21"/>
      <c r="P6" s="8"/>
    </row>
    <row r="7" spans="2:25" x14ac:dyDescent="0.3">
      <c r="D7" s="21"/>
      <c r="Y7" s="3"/>
    </row>
    <row r="8" spans="2:25" x14ac:dyDescent="0.3">
      <c r="D8" s="21"/>
      <c r="Y8" s="3"/>
    </row>
    <row r="9" spans="2:25" x14ac:dyDescent="0.3">
      <c r="D9" s="20"/>
    </row>
  </sheetData>
  <mergeCells count="3">
    <mergeCell ref="F2:N2"/>
    <mergeCell ref="P2:X2"/>
    <mergeCell ref="F1:Y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ECD0-97C2-46D8-A8C7-98C871903B2B}">
  <dimension ref="A2:AY20"/>
  <sheetViews>
    <sheetView topLeftCell="AB1" workbookViewId="0">
      <selection activeCell="AN24" sqref="AN24"/>
    </sheetView>
  </sheetViews>
  <sheetFormatPr defaultRowHeight="14.4" x14ac:dyDescent="0.3"/>
  <cols>
    <col min="1" max="1" width="11" customWidth="1"/>
    <col min="2" max="2" width="8" customWidth="1"/>
    <col min="3" max="3" width="11.21875" customWidth="1"/>
    <col min="4" max="5" width="9.109375" customWidth="1"/>
  </cols>
  <sheetData>
    <row r="2" spans="1:5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51" x14ac:dyDescent="0.3">
      <c r="A3" s="2" t="s">
        <v>36</v>
      </c>
      <c r="AN3" s="12"/>
      <c r="AO3" s="12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x14ac:dyDescent="0.3">
      <c r="A4">
        <v>1981</v>
      </c>
      <c r="B4" s="13">
        <v>1982</v>
      </c>
      <c r="C4" s="13">
        <v>1983</v>
      </c>
      <c r="D4" s="13">
        <v>1984</v>
      </c>
      <c r="E4" s="13">
        <v>1985</v>
      </c>
      <c r="F4" s="13">
        <v>1986</v>
      </c>
      <c r="G4" s="13">
        <v>1987</v>
      </c>
      <c r="H4">
        <v>1988</v>
      </c>
      <c r="I4">
        <v>1989</v>
      </c>
      <c r="J4">
        <v>1990</v>
      </c>
      <c r="K4">
        <v>1991</v>
      </c>
      <c r="L4">
        <v>1992</v>
      </c>
      <c r="M4" s="13">
        <v>1993</v>
      </c>
      <c r="N4" s="13">
        <v>1994</v>
      </c>
      <c r="O4" s="13">
        <v>1995</v>
      </c>
      <c r="P4" s="13">
        <v>1996</v>
      </c>
      <c r="Q4" s="13">
        <v>1997</v>
      </c>
      <c r="R4" s="13">
        <v>1998</v>
      </c>
      <c r="S4">
        <v>1999</v>
      </c>
      <c r="T4">
        <v>2000</v>
      </c>
      <c r="U4">
        <v>2001</v>
      </c>
      <c r="V4">
        <v>2002</v>
      </c>
      <c r="W4">
        <v>2003</v>
      </c>
      <c r="X4">
        <v>2004</v>
      </c>
      <c r="Y4">
        <v>2005</v>
      </c>
      <c r="Z4">
        <v>2006</v>
      </c>
      <c r="AA4">
        <v>2007</v>
      </c>
      <c r="AB4">
        <v>2008</v>
      </c>
      <c r="AC4">
        <v>2009</v>
      </c>
      <c r="AD4">
        <v>2010</v>
      </c>
      <c r="AE4" s="13">
        <v>2011</v>
      </c>
      <c r="AF4" s="13">
        <v>2012</v>
      </c>
      <c r="AG4" s="13">
        <v>2013</v>
      </c>
      <c r="AH4" s="13">
        <v>2014</v>
      </c>
      <c r="AI4" s="13">
        <v>2015</v>
      </c>
      <c r="AJ4" s="13">
        <v>2016</v>
      </c>
      <c r="AK4" s="13">
        <v>2017</v>
      </c>
      <c r="AL4">
        <v>2018</v>
      </c>
      <c r="AM4">
        <v>2019</v>
      </c>
      <c r="AN4">
        <v>2020</v>
      </c>
      <c r="AO4">
        <v>2021</v>
      </c>
      <c r="AP4">
        <v>2022</v>
      </c>
      <c r="AQ4">
        <v>2023</v>
      </c>
      <c r="AR4">
        <v>2024</v>
      </c>
      <c r="AS4" s="14">
        <v>2025</v>
      </c>
      <c r="AT4" s="14">
        <v>2026</v>
      </c>
      <c r="AU4" s="14">
        <v>2027</v>
      </c>
      <c r="AV4" s="14">
        <v>2028</v>
      </c>
      <c r="AW4" s="14">
        <v>2029</v>
      </c>
      <c r="AX4" s="14">
        <v>2030</v>
      </c>
      <c r="AY4" s="14">
        <v>2031</v>
      </c>
    </row>
    <row r="5" spans="1:51" x14ac:dyDescent="0.3">
      <c r="A5" s="21">
        <v>-4.4400000000000004</v>
      </c>
      <c r="B5" s="28">
        <v>-1.96</v>
      </c>
      <c r="C5" s="28">
        <v>-0.93</v>
      </c>
      <c r="D5" s="28">
        <v>0.24</v>
      </c>
      <c r="E5" s="28">
        <v>1.1100000000000001</v>
      </c>
      <c r="F5" s="28">
        <v>1.22</v>
      </c>
      <c r="G5" s="28">
        <v>2.61</v>
      </c>
      <c r="H5" s="21">
        <v>1.42</v>
      </c>
      <c r="I5" s="21">
        <v>2.6</v>
      </c>
      <c r="J5" s="21">
        <v>3.87</v>
      </c>
      <c r="K5" s="21">
        <v>3.35</v>
      </c>
      <c r="L5" s="21">
        <v>2.5299999999999998</v>
      </c>
      <c r="M5" s="28">
        <v>4.8899999999999997</v>
      </c>
      <c r="N5" s="28">
        <v>4.7300000000000004</v>
      </c>
      <c r="O5" s="28">
        <v>4.9000000000000004</v>
      </c>
      <c r="P5" s="28">
        <v>5.29</v>
      </c>
      <c r="Q5" s="28">
        <v>5.7</v>
      </c>
      <c r="R5" s="28">
        <v>6.81</v>
      </c>
      <c r="S5" s="21">
        <v>5.82</v>
      </c>
      <c r="T5" s="21">
        <v>5.6</v>
      </c>
      <c r="U5" s="21">
        <v>6.25</v>
      </c>
      <c r="V5" s="21">
        <v>5.7</v>
      </c>
      <c r="W5" s="21">
        <v>4.5999999999999996</v>
      </c>
      <c r="X5" s="21">
        <v>3.59</v>
      </c>
      <c r="Y5" s="21">
        <v>3.68</v>
      </c>
      <c r="Z5" s="21">
        <v>3.05</v>
      </c>
      <c r="AA5" s="21">
        <v>2.44</v>
      </c>
      <c r="AB5" s="21">
        <v>2.25</v>
      </c>
      <c r="AC5" s="21">
        <v>0.67</v>
      </c>
      <c r="AD5" s="21">
        <v>-0.22</v>
      </c>
      <c r="AE5" s="28">
        <v>-0.13</v>
      </c>
      <c r="AF5" s="28">
        <v>-0.1</v>
      </c>
      <c r="AG5" s="28">
        <v>0.46</v>
      </c>
      <c r="AH5" s="28">
        <v>0.23</v>
      </c>
      <c r="AI5" s="28">
        <v>0.33</v>
      </c>
      <c r="AJ5" s="28">
        <v>0.43</v>
      </c>
      <c r="AK5" s="28">
        <v>1.0900000000000001</v>
      </c>
      <c r="AL5" s="21">
        <v>0.4</v>
      </c>
      <c r="AM5" s="21">
        <v>-0.79</v>
      </c>
      <c r="AN5" s="21">
        <v>0</v>
      </c>
      <c r="AO5" s="21">
        <v>0</v>
      </c>
      <c r="AP5" s="21">
        <v>-2.21</v>
      </c>
      <c r="AQ5" s="21">
        <v>-2.09</v>
      </c>
      <c r="AR5" s="21">
        <v>-1.84</v>
      </c>
      <c r="AS5" s="21">
        <v>-1.1200000000000001</v>
      </c>
      <c r="AT5" s="21">
        <v>-0.41</v>
      </c>
      <c r="AU5" s="21">
        <v>0.31</v>
      </c>
      <c r="AV5" s="21">
        <v>1.02</v>
      </c>
    </row>
    <row r="6" spans="1:51" x14ac:dyDescent="0.3">
      <c r="A6" s="21"/>
      <c r="B6" s="34" t="s">
        <v>37</v>
      </c>
      <c r="C6" s="34"/>
      <c r="D6" s="34"/>
      <c r="E6" s="34"/>
      <c r="F6" s="34"/>
      <c r="G6" s="3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>
        <v>-2.21</v>
      </c>
      <c r="AQ6" s="21">
        <v>-2.09</v>
      </c>
      <c r="AR6" s="21">
        <v>-1.84</v>
      </c>
      <c r="AS6" s="21">
        <v>-1.34</v>
      </c>
      <c r="AT6" s="21">
        <v>-0.85</v>
      </c>
      <c r="AU6" s="21">
        <v>-0.35</v>
      </c>
      <c r="AV6" s="21">
        <v>0.23</v>
      </c>
      <c r="AW6" s="21">
        <v>0.65</v>
      </c>
      <c r="AX6" s="21">
        <v>1.06</v>
      </c>
      <c r="AY6" s="21">
        <v>1.48</v>
      </c>
    </row>
    <row r="7" spans="1:51" x14ac:dyDescent="0.3">
      <c r="AS7" s="35" t="s">
        <v>38</v>
      </c>
      <c r="AT7" s="35"/>
      <c r="AU7" s="35"/>
      <c r="AV7" s="35"/>
      <c r="AW7" s="35"/>
      <c r="AX7" s="35"/>
      <c r="AY7" s="35"/>
    </row>
    <row r="8" spans="1:5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27"/>
      <c r="AQ8" s="27"/>
      <c r="AR8" s="27"/>
      <c r="AS8" s="27"/>
      <c r="AT8" s="27"/>
      <c r="AU8" s="27"/>
      <c r="AV8" s="27"/>
      <c r="AW8" s="27"/>
      <c r="AX8" s="27"/>
      <c r="AY8" s="27"/>
    </row>
    <row r="9" spans="1:51" x14ac:dyDescent="0.3">
      <c r="B9" s="32"/>
      <c r="C9" s="32"/>
      <c r="D9" s="32"/>
      <c r="E9" s="32"/>
      <c r="F9" s="32"/>
      <c r="G9" s="32"/>
      <c r="M9" s="32"/>
      <c r="N9" s="32"/>
      <c r="O9" s="32"/>
      <c r="P9" s="32"/>
      <c r="Q9" s="32"/>
      <c r="R9" s="32"/>
      <c r="AE9" s="32"/>
      <c r="AF9" s="32"/>
      <c r="AG9" s="32"/>
      <c r="AH9" s="32"/>
      <c r="AI9" s="32"/>
      <c r="AJ9" s="32"/>
      <c r="AK9" s="32"/>
      <c r="AS9" s="32"/>
      <c r="AT9" s="32"/>
      <c r="AU9" s="32"/>
      <c r="AV9" s="32"/>
    </row>
    <row r="10" spans="1:51" x14ac:dyDescent="0.3">
      <c r="B10" s="33"/>
      <c r="C10" s="33"/>
      <c r="D10" s="33"/>
      <c r="E10" s="33"/>
      <c r="F10" s="33"/>
      <c r="G10" s="33"/>
      <c r="M10" s="33"/>
      <c r="N10" s="33"/>
      <c r="O10" s="33"/>
      <c r="P10" s="33"/>
      <c r="Q10" s="33"/>
      <c r="R10" s="33"/>
      <c r="AE10" s="33"/>
      <c r="AF10" s="33"/>
      <c r="AG10" s="33"/>
      <c r="AH10" s="33"/>
      <c r="AI10" s="33"/>
      <c r="AJ10" s="33"/>
      <c r="AK10" s="33"/>
      <c r="AS10" s="33"/>
      <c r="AT10" s="33"/>
      <c r="AU10" s="33"/>
      <c r="AV10" s="33"/>
    </row>
    <row r="11" spans="1:51" x14ac:dyDescent="0.3">
      <c r="AS11" s="27"/>
      <c r="AT11" s="27"/>
      <c r="AU11" s="27"/>
      <c r="AV11" s="27"/>
      <c r="AW11" s="27"/>
      <c r="AX11" s="27"/>
      <c r="AY11" s="27"/>
    </row>
    <row r="12" spans="1:51" x14ac:dyDescent="0.3">
      <c r="AS12" s="32"/>
      <c r="AT12" s="32"/>
      <c r="AU12" s="32"/>
      <c r="AV12" s="32"/>
      <c r="AW12" s="32"/>
      <c r="AX12" s="32"/>
      <c r="AY12" s="32"/>
    </row>
    <row r="13" spans="1:51" x14ac:dyDescent="0.3">
      <c r="AS13" s="33"/>
      <c r="AT13" s="33"/>
      <c r="AU13" s="33"/>
      <c r="AV13" s="33"/>
      <c r="AW13" s="33"/>
      <c r="AX13" s="33"/>
      <c r="AY13" s="33"/>
    </row>
    <row r="15" spans="1:51" x14ac:dyDescent="0.3">
      <c r="A15" s="33"/>
      <c r="B15" s="33"/>
      <c r="C15" s="33"/>
      <c r="D15" s="33"/>
    </row>
    <row r="16" spans="1:51" x14ac:dyDescent="0.3">
      <c r="A16" s="33"/>
      <c r="B16" s="33"/>
      <c r="C16" s="33"/>
      <c r="D16" s="33"/>
      <c r="E16" s="33"/>
      <c r="F16" s="33"/>
      <c r="G16" s="33"/>
      <c r="H16" s="33"/>
    </row>
    <row r="17" spans="1:7" x14ac:dyDescent="0.3">
      <c r="A17" s="3"/>
      <c r="C17" s="3"/>
      <c r="E17" s="3"/>
      <c r="G17" s="3"/>
    </row>
    <row r="18" spans="1:7" x14ac:dyDescent="0.3">
      <c r="A18" s="3"/>
      <c r="C18" s="3"/>
      <c r="E18" s="3"/>
      <c r="G18" s="3"/>
    </row>
    <row r="19" spans="1:7" x14ac:dyDescent="0.3">
      <c r="G19" s="3"/>
    </row>
    <row r="20" spans="1:7" x14ac:dyDescent="0.3">
      <c r="A20" s="8"/>
      <c r="C20" s="8"/>
      <c r="E20" s="8"/>
      <c r="G20" s="8"/>
    </row>
  </sheetData>
  <mergeCells count="18">
    <mergeCell ref="A2:AY2"/>
    <mergeCell ref="B6:G6"/>
    <mergeCell ref="B9:G9"/>
    <mergeCell ref="M9:R9"/>
    <mergeCell ref="B10:G10"/>
    <mergeCell ref="M10:R10"/>
    <mergeCell ref="AE9:AK9"/>
    <mergeCell ref="AE10:AK10"/>
    <mergeCell ref="AS7:AY7"/>
    <mergeCell ref="AS9:AV9"/>
    <mergeCell ref="AS10:AV10"/>
    <mergeCell ref="AS12:AY12"/>
    <mergeCell ref="AS13:AY13"/>
    <mergeCell ref="A15:D15"/>
    <mergeCell ref="A16:B16"/>
    <mergeCell ref="C16:D16"/>
    <mergeCell ref="E16:F16"/>
    <mergeCell ref="G16:H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FA98-1502-4310-A3A6-215FEBC39344}">
  <dimension ref="A1:H9"/>
  <sheetViews>
    <sheetView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D9" sqref="D9"/>
    </sheetView>
  </sheetViews>
  <sheetFormatPr defaultRowHeight="14.4" x14ac:dyDescent="0.3"/>
  <cols>
    <col min="1" max="1" width="33.21875" customWidth="1"/>
    <col min="2" max="2" width="8.88671875" customWidth="1"/>
  </cols>
  <sheetData>
    <row r="1" spans="1:8" x14ac:dyDescent="0.3">
      <c r="A1" t="s">
        <v>39</v>
      </c>
      <c r="B1" s="17">
        <v>210.68</v>
      </c>
      <c r="C1" s="17">
        <v>210.68</v>
      </c>
      <c r="D1" s="17">
        <v>120</v>
      </c>
      <c r="F1" s="17"/>
      <c r="G1" s="17"/>
      <c r="H1" s="17"/>
    </row>
    <row r="2" spans="1:8" x14ac:dyDescent="0.3">
      <c r="A2" t="s">
        <v>40</v>
      </c>
      <c r="B2" s="17">
        <v>316.73</v>
      </c>
      <c r="C2" s="17">
        <v>271.67</v>
      </c>
      <c r="D2" s="17">
        <v>154.74</v>
      </c>
      <c r="F2" s="17"/>
      <c r="G2" s="17"/>
      <c r="H2" s="17"/>
    </row>
    <row r="3" spans="1:8" x14ac:dyDescent="0.3">
      <c r="A3" t="s">
        <v>41</v>
      </c>
      <c r="B3" s="17">
        <v>59.1</v>
      </c>
      <c r="C3" s="17">
        <v>132.13999999999999</v>
      </c>
      <c r="D3" s="17">
        <v>75.27</v>
      </c>
      <c r="F3" s="17"/>
      <c r="G3" s="17"/>
      <c r="H3" s="17"/>
    </row>
    <row r="4" spans="1:8" x14ac:dyDescent="0.3">
      <c r="A4" t="s">
        <v>42</v>
      </c>
      <c r="B4" s="17">
        <v>265.44</v>
      </c>
      <c r="C4" s="17">
        <v>193.63</v>
      </c>
      <c r="D4" s="17">
        <v>110.29</v>
      </c>
      <c r="F4" s="17"/>
      <c r="G4" s="17"/>
      <c r="H4" s="17"/>
    </row>
    <row r="5" spans="1:8" x14ac:dyDescent="0.3">
      <c r="A5" t="s">
        <v>43</v>
      </c>
      <c r="B5" s="17">
        <v>287.32</v>
      </c>
      <c r="C5" s="17">
        <v>217.51</v>
      </c>
      <c r="D5" s="17">
        <v>123.9</v>
      </c>
      <c r="F5" s="17"/>
      <c r="G5" s="17"/>
      <c r="H5" s="17"/>
    </row>
    <row r="6" spans="1:8" x14ac:dyDescent="0.3">
      <c r="A6" t="s">
        <v>44</v>
      </c>
      <c r="B6" s="17">
        <v>0.51</v>
      </c>
      <c r="C6" s="17">
        <v>101</v>
      </c>
      <c r="D6" s="17">
        <v>57.53</v>
      </c>
      <c r="F6" s="17"/>
      <c r="G6" s="17"/>
      <c r="H6" s="17"/>
    </row>
    <row r="7" spans="1:8" x14ac:dyDescent="0.3">
      <c r="A7" t="s">
        <v>45</v>
      </c>
      <c r="B7" s="17">
        <v>74.819999999999993</v>
      </c>
      <c r="C7" s="17">
        <v>88.4</v>
      </c>
      <c r="D7" s="17">
        <v>50.35</v>
      </c>
      <c r="F7" s="17"/>
      <c r="G7" s="17"/>
      <c r="H7" s="17"/>
    </row>
    <row r="8" spans="1:8" x14ac:dyDescent="0.3">
      <c r="A8" t="s">
        <v>46</v>
      </c>
      <c r="B8" s="17">
        <v>205.37</v>
      </c>
      <c r="C8" s="17">
        <v>89.64</v>
      </c>
      <c r="D8" s="17">
        <v>51.06</v>
      </c>
      <c r="F8" s="17"/>
      <c r="G8" s="17"/>
      <c r="H8" s="17"/>
    </row>
    <row r="9" spans="1:8" x14ac:dyDescent="0.3">
      <c r="A9" t="s">
        <v>47</v>
      </c>
      <c r="B9" s="17">
        <v>60.36</v>
      </c>
      <c r="C9" s="17">
        <v>148.13</v>
      </c>
      <c r="D9" s="17">
        <v>84.38</v>
      </c>
      <c r="F9" s="17"/>
      <c r="G9" s="17"/>
      <c r="H9" s="1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C163-F62E-4405-9C49-17C2FF827C54}">
  <dimension ref="A1:I49"/>
  <sheetViews>
    <sheetView workbookViewId="0">
      <selection activeCell="I17" sqref="I17"/>
    </sheetView>
  </sheetViews>
  <sheetFormatPr defaultRowHeight="14.4" x14ac:dyDescent="0.3"/>
  <cols>
    <col min="1" max="1" width="32.77734375" customWidth="1"/>
    <col min="2" max="5" width="10.21875" customWidth="1"/>
  </cols>
  <sheetData>
    <row r="1" spans="1:9" ht="28.95" customHeight="1" x14ac:dyDescent="0.3">
      <c r="B1" s="36"/>
      <c r="C1" s="36"/>
      <c r="D1" s="36"/>
      <c r="E1" s="36"/>
      <c r="F1" s="36"/>
      <c r="G1" s="36"/>
    </row>
    <row r="2" spans="1:9" x14ac:dyDescent="0.3">
      <c r="B2">
        <v>2024</v>
      </c>
      <c r="C2">
        <v>2025</v>
      </c>
      <c r="D2">
        <v>2026</v>
      </c>
      <c r="E2">
        <v>2027</v>
      </c>
      <c r="F2">
        <v>2028</v>
      </c>
      <c r="G2">
        <v>2029</v>
      </c>
      <c r="H2">
        <v>2030</v>
      </c>
      <c r="I2">
        <v>2031</v>
      </c>
    </row>
    <row r="3" spans="1:9" x14ac:dyDescent="0.3">
      <c r="A3" t="s">
        <v>39</v>
      </c>
      <c r="B3" s="21">
        <v>-8.3699999999999992</v>
      </c>
      <c r="C3" s="21">
        <v>-9.52</v>
      </c>
      <c r="D3" s="21">
        <v>-10.37</v>
      </c>
      <c r="E3" s="21">
        <v>-10.84</v>
      </c>
      <c r="F3" s="21">
        <v>-11.46</v>
      </c>
      <c r="G3" s="21">
        <v>-12.09</v>
      </c>
    </row>
    <row r="4" spans="1:9" x14ac:dyDescent="0.3">
      <c r="A4" t="s">
        <v>40</v>
      </c>
      <c r="B4" s="21">
        <v>-9.1</v>
      </c>
      <c r="C4" s="21">
        <v>-12.26</v>
      </c>
      <c r="D4" s="21">
        <v>-14.39</v>
      </c>
      <c r="E4" s="21">
        <v>-15.71</v>
      </c>
      <c r="F4" s="21">
        <v>-17.239999999999998</v>
      </c>
      <c r="G4" s="21">
        <v>-19.04</v>
      </c>
    </row>
    <row r="5" spans="1:9" x14ac:dyDescent="0.3">
      <c r="A5" t="s">
        <v>41</v>
      </c>
      <c r="B5" s="21">
        <v>-6.8</v>
      </c>
      <c r="C5" s="21">
        <v>-5.01</v>
      </c>
      <c r="D5" s="21">
        <v>-3.38</v>
      </c>
      <c r="E5" s="21">
        <v>-2.41</v>
      </c>
      <c r="F5" s="21">
        <v>-1.75</v>
      </c>
      <c r="G5" s="21">
        <v>-0.76</v>
      </c>
    </row>
    <row r="6" spans="1:9" x14ac:dyDescent="0.3">
      <c r="A6" t="s">
        <v>45</v>
      </c>
      <c r="B6" s="21">
        <v>-8.58</v>
      </c>
      <c r="C6" s="21">
        <v>-8.65</v>
      </c>
      <c r="D6" s="21">
        <v>-9.17</v>
      </c>
      <c r="E6" s="21">
        <v>-9.73</v>
      </c>
      <c r="F6" s="21">
        <v>-10.220000000000001</v>
      </c>
      <c r="G6" s="21">
        <v>-9.33</v>
      </c>
    </row>
    <row r="7" spans="1:9" x14ac:dyDescent="0.3">
      <c r="A7" t="s">
        <v>42</v>
      </c>
      <c r="B7" s="21">
        <v>-16.149999999999999</v>
      </c>
      <c r="C7" s="21">
        <v>-13.52</v>
      </c>
      <c r="D7" s="21">
        <v>-14.05</v>
      </c>
      <c r="E7" s="21">
        <v>-11.32</v>
      </c>
      <c r="F7" s="21">
        <v>-7.79</v>
      </c>
      <c r="G7" s="21">
        <v>-6.89</v>
      </c>
    </row>
    <row r="8" spans="1:9" x14ac:dyDescent="0.3">
      <c r="A8" t="s">
        <v>43</v>
      </c>
      <c r="B8" s="21">
        <v>-29.06</v>
      </c>
      <c r="C8" s="21">
        <v>-29.56</v>
      </c>
      <c r="D8" s="21">
        <v>-30.01</v>
      </c>
      <c r="E8" s="21">
        <v>-30.29</v>
      </c>
      <c r="F8" s="21">
        <v>-28.72</v>
      </c>
      <c r="G8" s="21">
        <v>-27.18</v>
      </c>
    </row>
    <row r="9" spans="1:9" x14ac:dyDescent="0.3">
      <c r="A9" t="s">
        <v>39</v>
      </c>
      <c r="F9" s="3">
        <v>-3.3</v>
      </c>
      <c r="I9" s="3">
        <v>-2.7</v>
      </c>
    </row>
    <row r="10" spans="1:9" x14ac:dyDescent="0.3">
      <c r="A10" t="s">
        <v>40</v>
      </c>
      <c r="B10" s="3"/>
      <c r="F10" s="3">
        <v>-4</v>
      </c>
      <c r="I10" s="3">
        <v>-3.3</v>
      </c>
    </row>
    <row r="11" spans="1:9" x14ac:dyDescent="0.3">
      <c r="A11" t="s">
        <v>41</v>
      </c>
      <c r="B11" s="3"/>
      <c r="F11" s="3">
        <v>-3.1</v>
      </c>
      <c r="I11" s="3">
        <v>-2.6</v>
      </c>
    </row>
    <row r="12" spans="1:9" x14ac:dyDescent="0.3">
      <c r="A12" t="s">
        <v>45</v>
      </c>
      <c r="B12" s="3"/>
      <c r="F12" s="3">
        <v>-1.7</v>
      </c>
      <c r="I12" s="3">
        <v>-1.5</v>
      </c>
    </row>
    <row r="13" spans="1:9" x14ac:dyDescent="0.3">
      <c r="A13" t="s">
        <v>42</v>
      </c>
      <c r="B13" s="3"/>
      <c r="F13" s="3">
        <v>-4.8</v>
      </c>
      <c r="I13" s="3">
        <v>-4</v>
      </c>
    </row>
    <row r="14" spans="1:9" x14ac:dyDescent="0.3">
      <c r="A14" t="s">
        <v>43</v>
      </c>
      <c r="B14" s="3"/>
      <c r="F14" s="3">
        <v>-5.7</v>
      </c>
      <c r="I14" s="3">
        <v>-4.8</v>
      </c>
    </row>
    <row r="15" spans="1:9" x14ac:dyDescent="0.3">
      <c r="B15" s="3"/>
      <c r="F15" s="3"/>
      <c r="I15" s="3"/>
    </row>
    <row r="16" spans="1:9" x14ac:dyDescent="0.3">
      <c r="B16" s="3"/>
      <c r="F16" s="3"/>
      <c r="I16" s="3"/>
    </row>
    <row r="17" spans="1:9" ht="14.4" customHeight="1" x14ac:dyDescent="0.3">
      <c r="B17" s="3"/>
      <c r="F17" s="3"/>
      <c r="I17" s="3"/>
    </row>
    <row r="18" spans="1:9" ht="14.4" customHeight="1" x14ac:dyDescent="0.3">
      <c r="B18" s="36"/>
      <c r="C18" s="37"/>
      <c r="D18" s="36"/>
      <c r="E18" s="3"/>
      <c r="F18" s="3"/>
      <c r="I18" s="3"/>
    </row>
    <row r="19" spans="1:9" x14ac:dyDescent="0.3">
      <c r="B19" s="36"/>
      <c r="C19" s="37"/>
      <c r="D19" s="36"/>
      <c r="E19" s="3"/>
      <c r="F19" s="3"/>
      <c r="I19" s="3"/>
    </row>
    <row r="20" spans="1:9" x14ac:dyDescent="0.3">
      <c r="B20" s="36"/>
      <c r="C20" s="37"/>
      <c r="D20" s="36"/>
    </row>
    <row r="21" spans="1:9" x14ac:dyDescent="0.3">
      <c r="C21" s="15"/>
    </row>
    <row r="22" spans="1:9" x14ac:dyDescent="0.3">
      <c r="A22" s="16"/>
      <c r="C22" s="15"/>
    </row>
    <row r="23" spans="1:9" x14ac:dyDescent="0.3">
      <c r="C23" s="15"/>
    </row>
    <row r="24" spans="1:9" x14ac:dyDescent="0.3">
      <c r="B24" s="3"/>
      <c r="C24" s="3"/>
      <c r="D24" s="3"/>
    </row>
    <row r="25" spans="1:9" x14ac:dyDescent="0.3">
      <c r="B25" s="3"/>
      <c r="C25" s="3"/>
      <c r="D25" s="3"/>
    </row>
    <row r="26" spans="1:9" x14ac:dyDescent="0.3">
      <c r="B26" s="3"/>
      <c r="C26" s="3"/>
      <c r="D26" s="3"/>
    </row>
    <row r="27" spans="1:9" x14ac:dyDescent="0.3">
      <c r="B27" s="3"/>
      <c r="C27" s="3"/>
      <c r="D27" s="3"/>
    </row>
    <row r="28" spans="1:9" x14ac:dyDescent="0.3">
      <c r="B28" s="3"/>
      <c r="C28" s="3"/>
      <c r="D28" s="3"/>
    </row>
    <row r="29" spans="1:9" x14ac:dyDescent="0.3">
      <c r="B29" s="3"/>
      <c r="C29" s="3"/>
      <c r="D29" s="3"/>
    </row>
    <row r="30" spans="1:9" x14ac:dyDescent="0.3">
      <c r="B30" s="3"/>
      <c r="C30" s="3"/>
      <c r="D30" s="3"/>
    </row>
    <row r="31" spans="1:9" x14ac:dyDescent="0.3">
      <c r="A31" s="16"/>
      <c r="B31" s="3"/>
      <c r="C31" s="3"/>
      <c r="D31" s="3"/>
    </row>
    <row r="32" spans="1:9" x14ac:dyDescent="0.3">
      <c r="B32" s="3"/>
      <c r="C32" s="3"/>
      <c r="D32" s="3"/>
    </row>
    <row r="33" spans="2:4" x14ac:dyDescent="0.3">
      <c r="B33" s="3"/>
      <c r="C33" s="3"/>
      <c r="D33" s="3"/>
    </row>
    <row r="34" spans="2:4" x14ac:dyDescent="0.3">
      <c r="B34" s="3"/>
      <c r="C34" s="3"/>
      <c r="D34" s="3"/>
    </row>
    <row r="35" spans="2:4" x14ac:dyDescent="0.3">
      <c r="B35" s="3"/>
      <c r="C35" s="3"/>
      <c r="D35" s="3"/>
    </row>
    <row r="36" spans="2:4" x14ac:dyDescent="0.3">
      <c r="B36" s="3"/>
      <c r="C36" s="3"/>
      <c r="D36" s="3"/>
    </row>
    <row r="37" spans="2:4" x14ac:dyDescent="0.3">
      <c r="B37" s="3"/>
      <c r="C37" s="3"/>
      <c r="D37" s="3"/>
    </row>
    <row r="38" spans="2:4" x14ac:dyDescent="0.3">
      <c r="B38" s="3"/>
      <c r="C38" s="3"/>
      <c r="D38" s="3"/>
    </row>
    <row r="42" spans="2:4" x14ac:dyDescent="0.3">
      <c r="B42" s="17"/>
    </row>
    <row r="43" spans="2:4" x14ac:dyDescent="0.3">
      <c r="B43" s="17"/>
    </row>
    <row r="44" spans="2:4" x14ac:dyDescent="0.3">
      <c r="B44" s="17"/>
    </row>
    <row r="45" spans="2:4" x14ac:dyDescent="0.3">
      <c r="B45" s="17"/>
    </row>
    <row r="46" spans="2:4" x14ac:dyDescent="0.3">
      <c r="B46" s="17"/>
    </row>
    <row r="47" spans="2:4" x14ac:dyDescent="0.3">
      <c r="B47" s="17"/>
    </row>
    <row r="49" spans="2:2" x14ac:dyDescent="0.3">
      <c r="B49" s="18"/>
    </row>
  </sheetData>
  <mergeCells count="4">
    <mergeCell ref="B1:G1"/>
    <mergeCell ref="B18:B20"/>
    <mergeCell ref="C18:C20"/>
    <mergeCell ref="D18:D2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icle xmlns="1f1bd6bd-8f53-49cc-a781-15e9cf514266">09 - New (fiscal) rules! (W. Melyn - M. Deroose - P. Stinglhamber - D. Cornille)</Article>
    <Publication_Type xmlns="1f1bd6bd-8f53-49cc-a781-15e9cf514266">Economic Review</Publication_Type>
    <BCM_Periode xmlns="1f1bd6bd-8f53-49cc-a781-15e9cf514266" xsi:nil="true"/>
    <Year xmlns="1f1bd6bd-8f53-49cc-a781-15e9cf514266">2024</Yea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8A28081DE6448A5D76F6E7A7F892C" ma:contentTypeVersion="10" ma:contentTypeDescription="Create a new document." ma:contentTypeScope="" ma:versionID="9b5d97d6e0ff55ba065d71fe97687dce">
  <xsd:schema xmlns:xsd="http://www.w3.org/2001/XMLSchema" xmlns:xs="http://www.w3.org/2001/XMLSchema" xmlns:p="http://schemas.microsoft.com/office/2006/metadata/properties" xmlns:ns2="1f1bd6bd-8f53-49cc-a781-15e9cf514266" xmlns:ns3="25c8152d-027f-44ad-b7b3-4c5a6c165c06" targetNamespace="http://schemas.microsoft.com/office/2006/metadata/properties" ma:root="true" ma:fieldsID="04bcd6f93bca1c3db7e283a5947f3053" ns2:_="" ns3:_="">
    <xsd:import namespace="1f1bd6bd-8f53-49cc-a781-15e9cf514266"/>
    <xsd:import namespace="25c8152d-027f-44ad-b7b3-4c5a6c165c06"/>
    <xsd:element name="properties">
      <xsd:complexType>
        <xsd:sequence>
          <xsd:element name="documentManagement">
            <xsd:complexType>
              <xsd:all>
                <xsd:element ref="ns2:Publication_Type"/>
                <xsd:element ref="ns2:Year"/>
                <xsd:element ref="ns2:MediaServiceMetadata" minOccurs="0"/>
                <xsd:element ref="ns2:MediaServiceFastMetadata" minOccurs="0"/>
                <xsd:element ref="ns2:Article" minOccurs="0"/>
                <xsd:element ref="ns2:BCM_Peri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bd6bd-8f53-49cc-a781-15e9cf514266" elementFormDefault="qualified">
    <xsd:import namespace="http://schemas.microsoft.com/office/2006/documentManagement/types"/>
    <xsd:import namespace="http://schemas.microsoft.com/office/infopath/2007/PartnerControls"/>
    <xsd:element name="Publication_Type" ma:index="8" ma:displayName="Publication_Type" ma:format="Dropdown" ma:internalName="Publication_Type">
      <xsd:simpleType>
        <xsd:restriction base="dms:Choice">
          <xsd:enumeration value="Blog"/>
          <xsd:enumeration value="Business Cycle Monitor (BCM)"/>
          <xsd:enumeration value="Business Echo"/>
          <xsd:enumeration value="BPN"/>
          <xsd:enumeration value="CSE - HRW"/>
          <xsd:enumeration value="Economic Review"/>
          <xsd:enumeration value="OCS"/>
          <xsd:enumeration value="Report"/>
        </xsd:restriction>
      </xsd:simpleType>
    </xsd:element>
    <xsd:element name="Year" ma:index="9" ma:displayName="Year" ma:format="Dropdown" ma:internalName="Year">
      <xsd:simpleType>
        <xsd:restriction base="dms:Choice">
          <xsd:enumeration value="2022"/>
          <xsd:enumeration value="2023"/>
          <xsd:enumeration value="2024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Article" ma:index="12" nillable="true" ma:displayName="Article" ma:default="0 - Timing economic review" ma:format="Dropdown" ma:internalName="Article">
      <xsd:simpleType>
        <xsd:restriction base="dms:Choice">
          <xsd:enumeration value="0 - Timing economic review"/>
          <xsd:enumeration value="01 - Conséquences économiques de l’intelligence artificielle (C. Piton)"/>
          <xsd:enumeration value="01 - Changement climatique et productivité (G. Bijnens)"/>
          <xsd:enumeration value="02 - Indicateurs de fragmentation au sein de la zone euro (E. Vincent/S. Ouerk/S. El Jouedi)"/>
          <xsd:enumeration value="02 - La Wallonie en transition: une perspective comparative (P. Bisciari)"/>
          <xsd:enumeration value="03 - Projections économiques (G. Langenus/?)"/>
          <xsd:enumeration value="03 - Sick leave in Belgium (W. Gelade - Y. Saks)"/>
          <xsd:enumeration value="04 - Les effets de l’inflation sur les finances publiques (S. Van Parys/R. Schoonackers/P. Stinglhamber/D. Cornille/M. Deroose/H. Godefroid)"/>
          <xsd:enumeration value="04 - Wage - Price dynamics and consequences for monetary policy (J. Jonckheere - H. Zimmer)"/>
          <xsd:enumeration value="05 - Inflation et pouvoir d’achat (B. Coppens/V. Jacobs/J. Jonckheere)"/>
          <xsd:enumeration value="05 - Projections (G. Langenus"/>
          <xsd:enumeration value="06 - Taking stock of global climate policies in the largest GHG emitters (F. De Sloover/D. Essers)"/>
          <xsd:enumeration value="06 - Commodity, producer and consumer price uncertainty (M. Geraci - J. Mohimont)"/>
          <xsd:enumeration value="07 -  Inflation expectations and monetary policy (H. Zimmer/S. Arnoud/J. Wauters/B. De Backer)"/>
          <xsd:enumeration value="07 - Changing trade relations between China and the EU/Belgium (D. Essers - K. Buysse)"/>
          <xsd:enumeration value="08 - Inflation et évolution des marges des entreprises: une analyse approfondie (T. De Keyser/L. Walravens)"/>
          <xsd:enumeration value="08 - Central banks' losses: causes and consequences (S. El Jouedi - E. Vincent - J. Wauters)"/>
          <xsd:enumeration value="09 - La soutenabilité des dépenses de pension en Belgique (S. Van Parys/W. Melyn/P. Stinglhamber)"/>
          <xsd:enumeration value="09 - New (fiscal) rules! (W. Melyn - M. Deroose - P. Stinglhamber - D. Cornille)"/>
          <xsd:enumeration value="10 - Effect of climate change on inflation (F. De Sloover, V. Jacobs)"/>
          <xsd:enumeration value="11 - Measuring and comparing household wealth (J. De Mulder - Ch. Piette - M.-D. Zachary/J. Olivera)"/>
          <xsd:enumeration value="12 - Low interest rate: what did Belgium firms do with (J. Tielens/Ch. Piette)"/>
          <xsd:enumeration value="12 - Alternative forms of labor remuneration (B. Coppens/V. Goeders)"/>
          <xsd:enumeration value="13 - Critical raw materials… (D. Essers/K. Buysse)"/>
          <xsd:enumeration value="13 - Impact of energy renovationobligations on the housing market (P. Reusens)"/>
          <xsd:enumeration value="14 - Dwelling prices: the impact of supply and regulations (P. Reusens)"/>
          <xsd:enumeration value="14 - Projections (G. Langenus)"/>
          <xsd:enumeration value="15 - Les fins de carrière en Belgique: cartographie sur base de résultats d’enquête (G. Minne/Y. Saks)"/>
          <xsd:enumeration value="15 - 25 years of euro (N. Cordemans - X. Debrun)"/>
          <xsd:enumeration value="16 - Projections économiques (G. Langenus)"/>
        </xsd:restriction>
      </xsd:simpleType>
    </xsd:element>
    <xsd:element name="BCM_Periode" ma:index="13" nillable="true" ma:displayName="BCM_Periode" ma:format="Dropdown" ma:internalName="BCM_Periode">
      <xsd:simpleType>
        <xsd:restriction base="dms:Choice">
          <xsd:enumeration value="March"/>
          <xsd:enumeration value="June"/>
          <xsd:enumeration value="September"/>
          <xsd:enumeration value="December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8152d-027f-44ad-b7b3-4c5a6c165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636BC-72CD-4BB7-9C7F-FC4307316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C914A3-DD7E-4BCC-8057-285DD4468A68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1f1bd6bd-8f53-49cc-a781-15e9cf514266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25c8152d-027f-44ad-b7b3-4c5a6c165c06"/>
  </ds:schemaRefs>
</ds:datastoreItem>
</file>

<file path=customXml/itemProps3.xml><?xml version="1.0" encoding="utf-8"?>
<ds:datastoreItem xmlns:ds="http://schemas.openxmlformats.org/officeDocument/2006/customXml" ds:itemID="{A1B0CD96-BA59-49A5-9BAF-F8982EA01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bd6bd-8f53-49cc-a781-15e9cf514266"/>
    <ds:schemaRef ds:uri="25c8152d-027f-44ad-b7b3-4c5a6c165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Stinglhamber Pierrick</cp:lastModifiedBy>
  <cp:revision/>
  <dcterms:created xsi:type="dcterms:W3CDTF">2024-08-07T14:23:51Z</dcterms:created>
  <dcterms:modified xsi:type="dcterms:W3CDTF">2024-10-10T10:23:45Z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0x0101005F38A28081DE6448A5D76F6E7A7F892C</vt:lpwstr>
  </property>
</Properties>
</file>